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hs.sharepoint.com/sites/msteams_13c4d5/Shared Documents/ICB Board/Meeting Agendas and Papers/(6) 7 December 2022/PART 1 papers/"/>
    </mc:Choice>
  </mc:AlternateContent>
  <xr:revisionPtr revIDLastSave="1" documentId="8_{2745B78C-E297-4AC8-921C-04B5473CD098}" xr6:coauthVersionLast="47" xr6:coauthVersionMax="47" xr10:uidLastSave="{20D64FC3-6F68-483E-B93A-537D795F96F9}"/>
  <bookViews>
    <workbookView xWindow="-120" yWindow="-120" windowWidth="29040" windowHeight="15840" xr2:uid="{A80EEA69-5FFC-4575-A339-E35A6C0CE068}"/>
  </bookViews>
  <sheets>
    <sheet name="Actions Oct 22" sheetId="1" r:id="rId1"/>
  </sheets>
  <definedNames>
    <definedName name="_xlnm.Print_Area" localSheetId="0">'Actions Oct 22'!$B$1:$K$61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1" i="1" l="1"/>
  <c r="A61" i="1"/>
  <c r="A60" i="1"/>
  <c r="A59" i="1"/>
  <c r="C58" i="1"/>
  <c r="A58" i="1"/>
  <c r="A57" i="1"/>
  <c r="A56" i="1"/>
  <c r="A55" i="1"/>
  <c r="C54" i="1"/>
  <c r="C55" i="1" s="1"/>
  <c r="C56" i="1" s="1"/>
  <c r="A54" i="1"/>
  <c r="A53" i="1"/>
  <c r="C52" i="1"/>
  <c r="A52" i="1"/>
  <c r="A51" i="1"/>
  <c r="A50" i="1"/>
  <c r="A49" i="1"/>
  <c r="A48" i="1"/>
  <c r="A47" i="1"/>
  <c r="A46" i="1"/>
  <c r="A45" i="1"/>
  <c r="A44" i="1"/>
  <c r="C43" i="1"/>
  <c r="C44" i="1" s="1"/>
  <c r="C45" i="1" s="1"/>
  <c r="C46" i="1" s="1"/>
  <c r="A43" i="1"/>
  <c r="C42" i="1"/>
  <c r="A42" i="1"/>
  <c r="A41" i="1"/>
  <c r="A40" i="1"/>
  <c r="C39" i="1"/>
  <c r="C40" i="1" s="1"/>
  <c r="A39" i="1"/>
  <c r="A38" i="1"/>
  <c r="A37" i="1"/>
  <c r="A36" i="1"/>
  <c r="C35" i="1"/>
  <c r="C36" i="1" s="1"/>
  <c r="C37" i="1" s="1"/>
  <c r="A35" i="1"/>
  <c r="C34" i="1"/>
  <c r="A34" i="1"/>
  <c r="C33" i="1"/>
  <c r="A33" i="1"/>
  <c r="A32" i="1"/>
  <c r="A31" i="1"/>
  <c r="C30" i="1"/>
  <c r="C31" i="1" s="1"/>
  <c r="A30" i="1"/>
  <c r="A29" i="1"/>
  <c r="A28" i="1"/>
  <c r="C27" i="1"/>
  <c r="C28" i="1" s="1"/>
  <c r="A27" i="1"/>
  <c r="A26" i="1"/>
  <c r="A25" i="1"/>
  <c r="A24" i="1"/>
  <c r="A23" i="1"/>
  <c r="A22" i="1"/>
  <c r="A21" i="1"/>
  <c r="A20" i="1"/>
  <c r="A19" i="1"/>
  <c r="A18" i="1"/>
  <c r="C17" i="1"/>
  <c r="C18" i="1" s="1"/>
  <c r="A17" i="1"/>
  <c r="A16" i="1"/>
  <c r="A15" i="1"/>
  <c r="A14" i="1"/>
  <c r="A13" i="1"/>
  <c r="A12" i="1"/>
  <c r="A11" i="1"/>
  <c r="A10" i="1"/>
  <c r="C9" i="1"/>
  <c r="C10" i="1" s="1"/>
  <c r="C11" i="1" s="1"/>
  <c r="C12" i="1" s="1"/>
  <c r="A9" i="1"/>
  <c r="A8" i="1"/>
  <c r="A7" i="1"/>
  <c r="C6" i="1"/>
  <c r="C7" i="1" s="1"/>
  <c r="C8" i="1" s="1"/>
  <c r="A6" i="1"/>
  <c r="A5" i="1"/>
  <c r="C4" i="1"/>
  <c r="A4" i="1"/>
  <c r="A3" i="1"/>
  <c r="C47" i="1" l="1"/>
  <c r="C48" i="1" s="1"/>
  <c r="C49" i="1"/>
  <c r="C50" i="1" s="1"/>
  <c r="C19" i="1"/>
  <c r="C20" i="1" s="1"/>
  <c r="C21" i="1" s="1"/>
  <c r="C22" i="1" s="1"/>
  <c r="C23" i="1" s="1"/>
  <c r="C24" i="1" s="1"/>
  <c r="C13" i="1"/>
  <c r="C14" i="1" s="1"/>
  <c r="C15" i="1" s="1"/>
</calcChain>
</file>

<file path=xl/sharedStrings.xml><?xml version="1.0" encoding="utf-8"?>
<sst xmlns="http://schemas.openxmlformats.org/spreadsheetml/2006/main" count="308" uniqueCount="250">
  <si>
    <t>UEC ACTION PLAN</t>
  </si>
  <si>
    <t>RP#</t>
  </si>
  <si>
    <t>Strategic Objective</t>
  </si>
  <si>
    <t>Action</t>
  </si>
  <si>
    <t>Deadline</t>
  </si>
  <si>
    <t>Implementation Status</t>
  </si>
  <si>
    <t>Comments / Progress</t>
  </si>
  <si>
    <t>Risks</t>
  </si>
  <si>
    <t>Gaps</t>
  </si>
  <si>
    <t>Controls In Place</t>
  </si>
  <si>
    <t>Aligning Demand &amp; Capacity</t>
  </si>
  <si>
    <t>1.1 Ensure sufficient capacity to meet expected demand for this winter</t>
  </si>
  <si>
    <t>1.1.1</t>
  </si>
  <si>
    <r>
      <t>Op</t>
    </r>
    <r>
      <rPr>
        <sz val="14"/>
        <rFont val="Arial"/>
        <family val="2"/>
      </rPr>
      <t>en all</t>
    </r>
    <r>
      <rPr>
        <sz val="14"/>
        <color theme="1"/>
        <rFont val="Arial"/>
        <family val="2"/>
      </rPr>
      <t xml:space="preserve"> additional beds across England, to match the additional capacity identified by ICSs to be able to deliver against expected winter demand. This should create the equivalent of</t>
    </r>
    <r>
      <rPr>
        <sz val="14"/>
        <rFont val="Arial"/>
        <family val="2"/>
      </rPr>
      <t xml:space="preserve"> 7000</t>
    </r>
    <r>
      <rPr>
        <sz val="14"/>
        <color theme="1"/>
        <rFont val="Arial"/>
        <family val="2"/>
      </rPr>
      <t xml:space="preserve"> additional general and acute beds, through a mix of new physical beds, scaling up virtual wards, and improvements in discharge and flow. </t>
    </r>
  </si>
  <si>
    <t>Planned implementation 
(What are the actions, timeframe, risks?)</t>
  </si>
  <si>
    <t>Of the 24 D&amp;C schemes, 13 have mobilised, the remaining are progressing to mobilisation which will create additional bed capacity.  Robust monitoring of D&amp;C Schemes and other winter schemes is underway.</t>
  </si>
  <si>
    <t>Workforce/recruitment and retention
Longer term funding for VW</t>
  </si>
  <si>
    <t>D&amp;C schemes commencing
Virtual Wards beds available with a plan to increase to 65% of the total number of beds required being746 in 23/24.  Currently achieving the trajectory.
12.5m has been allocated to Lancashire and South Cumbria to support the delivery of increased beds capacity.  24 schemes have been approved and commence mobilisation from September 2022.  Schemes will be robustly monitored and funding will only be released upon demonstrable delivery of schemes.  Any potential slippage will be agreed by the ICB.</t>
  </si>
  <si>
    <t>Ongoing</t>
  </si>
  <si>
    <t>1.4 Managing demand and aligning capacity</t>
  </si>
  <si>
    <t>1.4.1</t>
  </si>
  <si>
    <t>UTC provision operating at top of specification with capacity matched to local demand.</t>
  </si>
  <si>
    <t>Fully implemented (What evidence supports this?)</t>
  </si>
  <si>
    <t xml:space="preserve">Sudden change in demand, walk in demand is unpredictable                                                             
Workforce/recruitment and retention 
T system failure/cyber attacks </t>
  </si>
  <si>
    <r>
      <rPr>
        <sz val="12"/>
        <color rgb="FF000000"/>
        <rFont val="Arial"/>
        <family val="2"/>
      </rPr>
      <t>Central at present do not accept ambulance conveyance at UTC</t>
    </r>
    <r>
      <rPr>
        <sz val="12"/>
        <color rgb="FFFF0000"/>
        <rFont val="Arial"/>
        <family val="2"/>
      </rPr>
      <t xml:space="preserve"> 
</t>
    </r>
    <r>
      <rPr>
        <sz val="12"/>
        <color rgb="FF000000"/>
        <rFont val="Arial"/>
        <family val="2"/>
      </rPr>
      <t xml:space="preserve">Blackpool UTC - Standard 17 not currently implemented.  Currently D&amp;C modelling suggests there is no current need for telephone/video conferencing facilities. 
</t>
    </r>
  </si>
  <si>
    <r>
      <t xml:space="preserve">Blackpool UTC - 33 of 34 Standards are implemented with exception number 17 which is video consultation facilities should be considered as part of an improved patient offer as it help mitigate unnecessary attendances.  Therefore the provider has assessed the need and determined due to the transient population/walk in, this option can become available if the need is identified.  
Daily review on demand and activity and increased staffing for expected peaks
</t>
    </r>
    <r>
      <rPr>
        <sz val="12"/>
        <color rgb="FFFF0000"/>
        <rFont val="Arial"/>
        <family val="2"/>
      </rPr>
      <t xml:space="preserve">
</t>
    </r>
    <r>
      <rPr>
        <sz val="12"/>
        <rFont val="Arial"/>
        <family val="2"/>
      </rPr>
      <t>Challenges include surges in attendance, increased pressure at the UEC Front Door and increase in UEC activity and having sufficient resources to meet demand. Not all walk in patients are being seen within 2 hours after initial triage, however, this is they are working to the emergency access standards in the UTCs. The UTC's IT system, Adastra continues to operate under contingency arrangements, which creates additional pressure within the system.</t>
    </r>
    <r>
      <rPr>
        <sz val="12"/>
        <color rgb="FFFF0000"/>
        <rFont val="Arial"/>
        <family val="2"/>
      </rPr>
      <t xml:space="preserve">
</t>
    </r>
  </si>
  <si>
    <t>1.4.2</t>
  </si>
  <si>
    <t xml:space="preserve">Ensure all Emergency Departments have appropriate streaming services in place to redirect all appropriate patients to Type 3 services. </t>
  </si>
  <si>
    <t>Agreed aggregated position is green due to the two identified gaps will not change as sufficient processes are in place</t>
  </si>
  <si>
    <t>IT system failure/cyber attacks 
Workforce</t>
  </si>
  <si>
    <t xml:space="preserve">No plans for streaming at Furness General Hospital due to local community GP provision that is well utilised and very low attendances at ED.
Royal Lancaster Infirmary does not have streaming in place although plans are being developed to have a co-located UTC and therefore Type 1 patients will be streamed to this new facility.
Ormskirk site has no adult ED, childrens ED and stand alone UTC </t>
  </si>
  <si>
    <t xml:space="preserve">Data monitored for West Lancashire  attends for minors Type 3 patients are low due to UTC and WIC being more accessible within boundary and A&amp;E being out of area. Attends for West Lancashire are older, frail adults.  Attendance data shows Frail Elderly patients are highest attenders for Adult ED at Southport.  Focus on streaming Older adults via SDEC, Frailty Assessment and Virtual Wards.  Home First at Front Door and Community in-reach are in place to divert appropriate patients.  Plan to expand provision.  Long Term sustainability plan to co-locate UTC an ED, will require capital investment.
</t>
  </si>
  <si>
    <t>1.4.3</t>
  </si>
  <si>
    <t>Increase the provision of High Intensity Use services (HIU).</t>
  </si>
  <si>
    <t>TBC</t>
  </si>
  <si>
    <t>Plans in place at each Trust.  Further work underway to review end to end pathways in line with Going Further for Winter</t>
  </si>
  <si>
    <t xml:space="preserve">Potential financial investment required
</t>
  </si>
  <si>
    <t>Need to ensure there is an integrated system approach which encompasses end to end pathways</t>
  </si>
  <si>
    <t xml:space="preserve">A level of provision is in place for secondary care at Trusts
Agreement reached for a small group to review our current baseline position, agree the criteria for HIU patients and align services across LSC. 
Baseline complete.
Ensure links to primary care and encompasses end of end pathway (not just secondary care)
Agreed timeline end of October 2022
</t>
  </si>
  <si>
    <t>1.5 Community health care at home services</t>
  </si>
  <si>
    <t>1.5.1</t>
  </si>
  <si>
    <t xml:space="preserve">Urgent Community Response – increase 2-hour UCR provision by maximising referrals from the ambulance service and other appropriate providers, with the ambition of at least 70% of 2-hour UCR demand to be seen within two hours in each ICB. </t>
  </si>
  <si>
    <t xml:space="preserve">Lack of aligned Social Care Policy and Resourcing - a community response may initiate additional domiciliary requirements.
</t>
  </si>
  <si>
    <t>Data Quality Issues, particularly for Falls Lifting services - support in place.
Direct interconnectivity between NWAS and 2hr Services - Test project in planning phase</t>
  </si>
  <si>
    <t>Weekly Programme Steering Group with commissioners &amp; providers including NWAS
Monthly Maturity Matrix by provider
Monthly data submission review with steering group to support
Monthly Highlight Report shared</t>
  </si>
  <si>
    <t>1.5.2</t>
  </si>
  <si>
    <t xml:space="preserve">Rapidly scale virtual wards to support patients who would otherwise be in a hospital bed to receive acute care at home –with a focus on ARI and frailty. </t>
  </si>
  <si>
    <t>Partially implemented (What is the status, actions, timeframe, risks?)</t>
  </si>
  <si>
    <t>A number of programme risks have been identified, top risks include;
- Recruitment of workforce, approx 113wte, potential to destabilise other services
- Increased demand for social care response - this is currently being modelled
- Implementation of technological remote monitoring aspect
- Lack of awareness of service and criteria, potential for inappropriate usage</t>
  </si>
  <si>
    <t xml:space="preserve">As of September 2022, 3 of the 5 PBP's are reporting live capacity into the national sitrep, a forth is due live at the end of September and boundary issues are causing delays for West Lancashire.
The digital remote monitoring element is only live in 1 PBP, implementation group established to expedite this.
</t>
  </si>
  <si>
    <t>Weekly Programme Steering Group with commissioners &amp; providers 
Monthly Maturity Matrix established by provider
Supportive PBP discussions established with senior leaders in the 2 PBPs which are not live.
Monthly dataset established to review early learning
Monthly Highlight Report shared with relevant groups - reporting framework in place</t>
  </si>
  <si>
    <t>1.6 Primary Care</t>
  </si>
  <si>
    <t>1.6.1</t>
  </si>
  <si>
    <t xml:space="preserve">ICB to actively engage and support General Practices and Community Pharmacies with seasonal preparedness and operational delivery. </t>
  </si>
  <si>
    <t>Primary Care Sub-Cell responsibilities are included in the ICB's Primary Integrated Neighbourhood Care (PINC)Transformation Group which continue to meet monthly.
Weekly capture of GP Practice pressures by the Covid SitRep submissions and reporting process, Practices reporting a small increase in pressures caused by increased staffing absences from covid but are coping well.  Feedback from wider primary care continuing to be received by PINC groups.  Combined reporting of all PINC pressures as required into the ICS's Joint Cells meetings.
Work commenced to review and relaunch GP SitRep.
The Planning for Future Variants Project, is 95% complete; an additional GP Outbreak Comms Toolkit is being developed for inclusion.
Care Navigation continues to be accessible by all GP Practices; this is promoted on the training hub website and by the training hub locality leads who attend practice manager meetings.</t>
  </si>
  <si>
    <t>Primary Care resilience.
Workforce.
Wellbeing of workforce.
Covid and Influenza vaccine uptake by workforce and population.
Responding to any national changes in access requirements.
GP SitRep submission compliance. 
View of Community Pharmacy pressures building.</t>
  </si>
  <si>
    <t xml:space="preserve">
Inclusion of Community Pharmacy in EMSPlus.</t>
  </si>
  <si>
    <t>ICB has key primary care colleagues, working at both System and Place, who support general practice, pharmacy and dental providers.
Arrangement are in place to actively monitor service delivery based on SitRep reporting, service monitoring data and informal information and intelligence.
The ICB has an existing GP Practice Covid SitRep (EMSPlus) and Escalation Approach, work has commenced to be review and adapt these for continued resilience monitoring (wider than just covid) and will be relaunched with practices prior to Winter.
Existing Community Pharmacy escalation process are in place in the ICB, linked to their contractual requirements.  
The LMC and LPN representatives activity participate and feedback issues to Primary Integrated Neighbourhood Care groups.
The Planning for Future Variants Project, part of the Primary Integrated Neighbourhood Care work programme, which has pulled together all of the documents and plans utilised during the pandemic, and developed and updated documents where any gaps existed in preparation for future variants. 
Comms &amp; Engagement plan developed LSC wide which incorporates primary, secondary care.
To explore whether any navigation update training would be beneficial for primary care staff (all four pillars).
To explore whether all places should have a PLT session in October/November focused on seasonal preparedness and local service provision.</t>
  </si>
  <si>
    <t>ongoing</t>
  </si>
  <si>
    <t>1.6.2</t>
  </si>
  <si>
    <t xml:space="preserve">ICBs to complete system framework for supporting General Practice to rapidly prioritise practical interventions to improve patient experience of access and staff workload locally and engage in national process to secure potential funding for technology/estates solutions </t>
  </si>
  <si>
    <r>
      <rPr>
        <sz val="11"/>
        <rFont val="Calibri"/>
        <family val="2"/>
      </rPr>
      <t xml:space="preserve">GP practice staff absences continue to be captured weekly by the Covid SitRep submissions and reporting process, Practices reporting a small increase in pressures caused by increased staffing absences from covid but are coping well.
Work commenced to review and relaunch GP SitRep; discussions have taken place with EMS to move to using OPEL levels, increase practice access to reports showing escalation statuses of neighbouring services.
</t>
    </r>
  </si>
  <si>
    <t>Recruitment and Retention challenges
Availability and cost of Locums
Sickness across clinical and non-clinical which may impact due to future Covid variants</t>
  </si>
  <si>
    <t xml:space="preserve">Review of current GP Practice Covid SitRep (EMSPlus) and Escalation Approach in preparation for Winter as per 1.6.1.
Currently General practice update EMS+ to escalate workforce/staffing challenges weekly or as required dependent on need.
Locums are utilised where possible.
As per 1.6.4, through the workforce Development Managers we will maximize recruitment of new staff in primary care across the winter, which will support relieving primary care workforce pressures.
The ICB GP Quality Contract has focused sections on access and workforce for delivery.
An ICB wide Fuller review has commenced which supports same day access and technology/estates solutions.
The ICB has reviewed the results of the National GP Patient Survey and developed an action plan to address the areas of concern highlighted by the report.
A Primary Care Access Work Programme is being finalised which will include and expand on the requirements of Fuller and the GP Patient Survey action plan.  The elements of the plan which will have an impact this winter include; Care Navigation, escalation approach, data and intelligence plan, comms strategy, enhanced reviews, enhanced access etc.
</t>
  </si>
  <si>
    <t>1.6.3</t>
  </si>
  <si>
    <t xml:space="preserve">Consider and support PCNs working with each other and other providers to develop collaborative models to manage specific winter pressures (for example oximetry monitoring for COVID; winter hubs; community and VCS led support for vulnerable) </t>
  </si>
  <si>
    <t>The Planning for Future Variants Project is 95% complete; an additional GP Outbreak Comms Toolkit is being developed for inclusion.
Work commenced to review and relaunch GP SitRep, discussions have taken place with EMS to move to using OPEL levels, increase practice access to reports showing escalation statuses of neighbouring services.
Covid Pulse Oximetry@Home services remain active providing full coverage across the ICB.
Enhanced Health Checks Scheme has launched across the ICB, with PCNs targeting the most deprived populations and providing an enhanced holistic check on top of the standard Health Check.</t>
  </si>
  <si>
    <t>Ability of community and at scale providers to provide support to practices and PCNs should they face significant staffing pressures.</t>
  </si>
  <si>
    <t>No same day primary care service provision in Central Lancashire, East Lancashire or Morecambe Bay.</t>
  </si>
  <si>
    <r>
      <rPr>
        <sz val="12"/>
        <color rgb="FF000000"/>
        <rFont val="Arial"/>
      </rPr>
      <t>The Planning for Future Variants work (detailed in 1.6.1) to considers the response to future covid variants.
Review of current GP Practice Covid SitRep (EMSPlus) and Escalation Approach in preparation for Winter as per 1.6.1. The escalation approach includes practices utilising buddy agreements, and support between PCNs and community/at scale primary care providers.
All of the Covid Pulse Oximetry@Home services have been maintained through the ICB and cove</t>
    </r>
    <r>
      <rPr>
        <sz val="12"/>
        <color rgb="FFFF0000"/>
        <rFont val="Arial"/>
      </rPr>
      <t>r</t>
    </r>
    <r>
      <rPr>
        <sz val="12"/>
        <color rgb="FF000000"/>
        <rFont val="Arial"/>
      </rPr>
      <t xml:space="preserve"> the full geography.  The service are predominantly provided by GP OOH services or community providers; all models offer self-monitoring and service led monitoring enabling flexible approaches which can be stepped up to meet demand and reduce asks on primary and acute care.
The Enhanced Health Checks Scheme, detailed in 1.6.4 will also ensure that local guidance on follow-up support and referral pathways is available and kept up to date to support immediate follow up across the full range of providers (including VCFSE) in the area.
</t>
    </r>
  </si>
  <si>
    <t>1.6.5</t>
  </si>
  <si>
    <t xml:space="preserve">ICBs to offer intensive hands-on quality improvement support to practices working in the most challenging circumstances (such as areas of high deprivation, areas with highest need or workforce challenges) via the national ‘Accelerate’ support programme available to 400 practices for 22/23 alongside addressing barriers outside the scope of the support  </t>
  </si>
  <si>
    <t xml:space="preserve">Prioritised PINC Enhanced Review Pilot due to launch November 2022.
Enhanced Health Checks Scheme has launched across the ICB, with PCNs targeting the most deprived populations and providing an enhanced holistic check on top of the standard Health Check.
GP Improvement Week - work continues on the actions and improvements that arised from the first GP Improvement Week, follow-up meetings held in October 2022 with key stakeholders.  The second GP Improvement Week planned for Autumn has been postponed until March 2023 due to delays with receiving a revised Data Capture Tool from EMIS.  Escalated to National Team Primary Care Transformation Team.
</t>
  </si>
  <si>
    <t xml:space="preserve">Prioritised PINC Enhanced Review Pilot to launch 2022/23 targeted at ICB PCNs with the highest deprivation levels will provide patients with COPD or Diabetes vulnerable patient cohorts with a holist enhanced review, on top of their LTC review.
The Enhanced Health Checks Scheme as described in 1.6.4.
The lessons learned from the initial GP Improvement Week have been shared with all place based PC Leads and we continue to implement the quality improvement plans.
</t>
  </si>
  <si>
    <t>1.6.6</t>
  </si>
  <si>
    <r>
      <t xml:space="preserve">Technology and Telephony to digitally enable Primary Care -  
</t>
    </r>
    <r>
      <rPr>
        <b/>
        <sz val="14"/>
        <color theme="1"/>
        <rFont val="Arial"/>
        <family val="2"/>
      </rPr>
      <t>Cloud Based Telephony in General Practice:</t>
    </r>
    <r>
      <rPr>
        <sz val="14"/>
        <color theme="1"/>
        <rFont val="Arial"/>
        <family val="2"/>
      </rPr>
      <t xml:space="preserve"> Expand number of practices on cloud-based telephony, supporting transition from analogue to cloud-based through expanded scope and pace of current pilots.
</t>
    </r>
    <r>
      <rPr>
        <b/>
        <sz val="14"/>
        <color theme="1"/>
        <rFont val="Arial"/>
        <family val="2"/>
      </rPr>
      <t>Business Intelligence tools roll out to General Practice:</t>
    </r>
    <r>
      <rPr>
        <sz val="14"/>
        <color theme="1"/>
        <rFont val="Arial"/>
        <family val="2"/>
      </rPr>
      <t xml:space="preserve"> Expand availability of Business Intelligence tools (to understand demand and capacity). Provide support to build capability to use them for improvement 
Use of a </t>
    </r>
    <r>
      <rPr>
        <b/>
        <sz val="14"/>
        <color theme="1"/>
        <rFont val="Arial"/>
        <family val="2"/>
      </rPr>
      <t>unified directory of services</t>
    </r>
    <r>
      <rPr>
        <sz val="14"/>
        <color theme="1"/>
        <rFont val="Arial"/>
        <family val="2"/>
      </rPr>
      <t xml:space="preserve"> across ICS to direct patients to the right services and communicate clearly on primary care pathways and processes </t>
    </r>
  </si>
  <si>
    <t>Cloud Based Telephony in General Practice:
ICB telephony guidance document distributed to all GP Practices, ongoing support continuing to be provided to all practices.
Business Intelligence tools roll out to General Practice:
All GP Practices have access to Aristotle which provides them with a suite of BI tools and reports.
GP Practice access to EMS system is being updated so that all Practices have access to see the current escalation levels of their neighbouring services including community services, care homes and Acutes Trusts.
Work to develop the Primary Care Transformational Dashboard, GP Access Data Report and a Primary Care Contracting Group Dashboard remains ongoing.
GP Improvement Week pilot Scheme - the second GP Improvement Week planned for Autumn has been postponed until March 2023 due to delays with receiving a revised Data Capture Tool from EMIS.  Escalated to National Team Primary Care Transformation Team.
Use of a unified directory of services across ICS:
Developed a combined UEC and Primary Care Comms Plan which includes the consistent messaging about directing patients to the right services,  pathways and processes.</t>
  </si>
  <si>
    <t>Second GP Improvement Week will not take place in advance of winter due to delays with EMIS revising Data Capture Tool.</t>
  </si>
  <si>
    <t>Inclusion of wider primary care in initial data intelligence reporting.</t>
  </si>
  <si>
    <t>Cloud Based Telephony in General Practice:
General practice preferences regarding switching to cloud based technology is down to practice choice as independent contractors.  The ICB support practices to move to cloud based options and has developed and distributed a guidance document to all GP Practices which supports practices with the options available and to transition.
Business Intelligence tools roll out to General Practice:
ICB Primary and Integrated Care Data Intelligence Clinical Reference Group established to  develop and integrate System-wide intelligence for General Practice and Community Pharmacy, and in the future development routes for integration with dental, optometry, PCNs and community services.  
The Group are developing a Primary Care Transformational Dashboard, GP Access Data Report and a Primary Care Contracting Group Dashboard which will include Demographics, Contractual Obligations, Quality markers, Contextual Data (GP survey data, FFT results, GP Appointment Data Dashboard, Workforce) and Outcomes.
The above will feed into the PINC contracting and transformational groups and wider IBC reporting.
GP Improvement Week pilot Scheme capturing totality of work undertaken by GP Practices.  Initial test practice ran in May 2022, second test practice due to be held in Autumn 2022 but currently paused as awaiting revised Data Capture Tool from EMIS.  Escalated to National Team. 
Use of a unified directory of services across ICS:
A range of directory of services exist across the ICB at place and PCN level to support the navigation of patients, with longer-term plans to be included in the Primary Care Access Work Programme to develop a unified directory.
Increased primary care (all four pillars) care navigation training and resources is to be included in the Primary Care Access Work Programme described in 1.6.2.
Combined UEC and Primary Care Comms Plan which includes the consistent messaging about directing patients to the right services,  pathways and processes.</t>
  </si>
  <si>
    <t>1.6.7</t>
  </si>
  <si>
    <t xml:space="preserve">Promote use of the following community pharmacy services  
the expansion of CPCS to divert demand away from general practice into community pharmacies aligned to metrics outlined in the Primary Care Investment and Impact Fund 
the Discharge Medicines Service to community pharmacies to help prevent readmissions to hospital </t>
  </si>
  <si>
    <t>Right People Right Care comms campaign includes Community Pharmacy, with leads engaged with re key messaging.
The Local Pharmacy Network subgroup continue to meet with a focus on improving access to community pharmacy and CPCS.  The previous months CPCS referral data shows increases in the number of referrals received and the number of GP practices making CPCS referrals. Work continues to promote CPCS to GP practices and work with Pharmacies to strengthen services.</t>
  </si>
  <si>
    <t>Patients will continue to access general practice to be diverted via CPCS
Low referral/uptake of CPCS.</t>
  </si>
  <si>
    <t>Variable referrals into CPCS scheme across LSC practices  with Morecambe Bay and Chorley and South Ribble  being the lowest referrers per 1000 pop.</t>
  </si>
  <si>
    <t>The community pharmacists are being covered in the Right People Right Care comms campaign.
All Community Pharmacies in LSC are signed up to deliver the CPCS, with 3,732 GP referrals made between March-July 2022.
The CPCS programme is being led by NHS England and has been rolled out across LSC; the services receive referrals from GP practices, and 111, in additional LSC is part of a national pilot (Fylde Coast initially) to enable UECs to refer into Community Pharmacy. 
There is variability between Places and practices in the number of GP referrals made to the CPCS, with Morecambe Bay and Chorley and South Ribble  being the lowest referrers per 1000 pop.
The Local Pharmacy Network subgroup - improving access to community pharmacy has been established to understand the variability in referrals across LSC.  The subgroup brings together all stakeholders who can play a part in improving uptake and reduce the variance across the system and l routinely reports into PINC TPG.
ICB Place managerial and GP leads have been identified to promote the use of the services with GP Practices which will include meeting with practices and the use of extensive case studies to encourage GP practices to use the service as much as possible.
CPCS Referral ‘button’ in all GP Practices to make the transfer of information from GP practices to community pharmacy easier by populating information from the GPIT system, reducing the administrative burden on reception staff, and improving patient safety by reducing transcribing errors.</t>
  </si>
  <si>
    <t>1.8 Elective Recovery</t>
  </si>
  <si>
    <t>1.8.1</t>
  </si>
  <si>
    <t xml:space="preserve">Maintaining and increasing elective capacity to eliminate waits of over 18 months by April 2023, except for patients who choose to wait longer or require alternative plans due to clinical complexity. </t>
  </si>
  <si>
    <t xml:space="preserve">Surgical Hubs (Green sites) in place at three of the four acute Providers. 
Programmes of work ongoing to maximise capacity and increase throughput.
Mutual aid ongoing to support operational pressures across Providers.
Four out of five TIF2 business cases approved and schemes progressing </t>
  </si>
  <si>
    <t>Ongoing BMA rate card issues impacting on uptake of WLIs
Winter demand
COVID waves - staff &amp; patient availability
Increasing Cancer demand
Delays to TIF &amp; CDC funding release</t>
  </si>
  <si>
    <t>Elective Care Recovery Group (ECRG) - system wide oversight
Weekly long wait report meeting with LTH/NHSE
Weekly Cancer meeting with ELHT/NHSE
Weekly system wide Mutual Aid Forum
Weekly COOs meeting
Fortnightly Elective Recovery Finance &amp; Activity Group meeting
System wide Outpatient and Theatre Improvement Programme Boards established
Progress updates provided to PCB, ICB, Joint Cell and NHSE Regional Elective recovery team
•	Additional WLIs, Insourcing &amp; Outsourcing where needed
•	Enhanced/enlarged L&amp;SC Mutual Aid and continued focus on regional/national MA
•	Improved clinical engagement via our Clinical Networks Work to address areas of variation and opportunities for improvement 
•	Theatre productivity and efficiency reviews
•	Chatbot rollout across the system with plan in place to support Super September and accelerated Digital support for PIFU
•	TIF2/CDC - increased theatre and endoscopy capacity
•	Set For Surgery is a surgical waiting list optimization programme focusing on pre-habitation. It uses risk profiling of individuals and cohorts to identify high risk patients who would benefit from a wellness intervention, reducing DNAs and post op length of stay</t>
  </si>
  <si>
    <t>1.8.3</t>
  </si>
  <si>
    <t xml:space="preserve">Reduce the number of people waiting more than 62 days from an urgent cancer referral back to pre pandemic levels by March 2023. </t>
  </si>
  <si>
    <t xml:space="preserve">LTHTR is still signficantly off track- being monitored weekly by Region and National Team through TIER1 process. Board level self assessment required to assure recovery plans. ELHT off track but with plans to recover. BTH trajectory is slowly recovering and November activity will continue to make progress. UHMB small numbers but upwards trajectory- working through some additional schemes for high volume pathways.
</t>
  </si>
  <si>
    <t>Staffing
Access to diagnostics
Clinically complex patients on cancer pathways requiring numerous diagnostic tests
'Patient choice effect' - patients may choose to decline or DNA appointment offered
Patients testing Covid +  
Patients cancelled due to not following pre-admission guidance for Covid</t>
  </si>
  <si>
    <t xml:space="preserve">Secondary Care workforce shortages - radiologists,oncologists.
Capacity issues in 'straight to test' model for endoscopy on the colorectal pathway.
Backlogs in endoscopy/imaging.
Nursing staffing shortages in acute hospital - ie ward, theatre, out-patients.
Staffing issues due to isolation requirements if staff test Covid +. 
</t>
  </si>
  <si>
    <t>Recruitment drive in place for nurses, radiologists, oncologists. 
ICB Cancer Performance Improvement Group (CPIG) in place - meets weekly - focus on achieving the 62 day standard
ICB Cancer Alliance submittted a national recovery plan - monitoried through CPIG.  
Implementation of the national timed optimal pathways for lung, prostate, upper GI, lower GI, breast, skin, sarcoma.
The implementation of the 28 day faster diagnosis standard - cancer diagnosis within 28 days.  
Endoscopy modular unit secured by BTH to support rapid endoscopy investigations for patients on a cancer pathway.
Utilisation of the IS capacity for cancer treatment deemed clinical appropriate.
Rapid Diagnostic Centres in progression to support the 28 day faster diagnosis standard.
Work ongoing with primary care to engage with patients on the importance of attending their appointments.
Cancer newsletter launched in primary care.
Work ongoing with PCN's to implement the PCN DES for cancer.
Change in admission guidance to support a more streamlined patient admission.
Launch of the double FIT test in primary care for all colorectal fast track referrals.
Additional schemes launched at LTHTR and ELHT as part of TIER1 process.
Accelerating roll out of teledermatology.
FIT step down policy fully implemented</t>
  </si>
  <si>
    <t>1.8.5</t>
  </si>
  <si>
    <t>Ensure fair recovery of elective services through use of data on health inequalities, children and young people and other population factors</t>
  </si>
  <si>
    <t xml:space="preserve">Mutual Aid process in place to ensure equity of access
Workstream with Elective Recovery Progrmame in set up </t>
  </si>
  <si>
    <t>No funding source identified from April 2023 onwards</t>
  </si>
  <si>
    <t>None until April '23</t>
  </si>
  <si>
    <t>Progress oversight though ECRG
System implementation group
A WLMDS tableau report has been developed, which includes Ethnicity, Age and IMD visualisations of the LSC RTT waiting lists. This is published for system use on Aristotle.
The Set for Surgery system combines real time risk data from EMIS, daily refreshes, set against weekly refresh of waiting list giving real time, contemporary and dynamic data including deprivation index, comorbidities, P scores, time waited which helps inform Mutual Aid and equity of access.</t>
  </si>
  <si>
    <t>None stated in planning guidance</t>
  </si>
  <si>
    <t xml:space="preserve">1.10 Diagnostics </t>
  </si>
  <si>
    <t>1.10.1</t>
  </si>
  <si>
    <t xml:space="preserve">Maximise activity being delivered by Community Diagnostic Centres as set out in their plans, and increase provision of direct access to testing in primary care. </t>
  </si>
  <si>
    <t xml:space="preserve">CDC activity across LSC is meeting plan 
GP Direct access for diagnostic tests in CDCs will require close monitoring due to capacity and demand risk </t>
  </si>
  <si>
    <t>National revenue funding constraints in 22/23 leading to reduced number of diagnostic modalities and staffing, impacting a reduction in planned diagnostic activity levels.
Lack of substantive NHS workforce available impacting increased staffing costs for agency and outsourcing.</t>
  </si>
  <si>
    <t>Revenue for Endoscopy room at Blackpool Victoria rejected by National CDC Team
Cytosponge and CCE diagnostics rejected by National CDC team</t>
  </si>
  <si>
    <t xml:space="preserve">LSC CDC programme team to support local Trusts to revise workforce, revenue costs and planned activity in business cases in light of national pre-approval process outcomes.
4 x Early Adopter CDC sites opened across LSC in July/August 2021.
Expanded CDC model designs developed to provide core diagnostic modalities and business cases developed.
All business cases assured by Trusts, ICS and NW Region.
Currently in national pre-approvals process resulting in revision with conditions.
Awaiting confirmation of capital and revenue funding from national panel in order to commence implementation of expanded services. </t>
  </si>
  <si>
    <r>
      <t>Whitegate Drive Hub + Clifton &amp; Fleetwood spokes and Fatima hub revised cases to submit national funding panel – Thurs 25</t>
    </r>
    <r>
      <rPr>
        <vertAlign val="superscript"/>
        <sz val="12"/>
        <color rgb="FF000000"/>
        <rFont val="Arial"/>
        <family val="2"/>
      </rPr>
      <t>th</t>
    </r>
    <r>
      <rPr>
        <sz val="12"/>
        <color rgb="FF000000"/>
        <rFont val="Arial"/>
        <family val="2"/>
      </rPr>
      <t xml:space="preserve"> August
Westmorland General hub and Furness (Crosslands spoke) revised case going to national funding panel – Thurs 1st September
Rossendale hub and Burnley spoke revised case going to national funding panel on 8th September.</t>
    </r>
  </si>
  <si>
    <t>Discharge</t>
  </si>
  <si>
    <t>2.1 Building on best practice</t>
  </si>
  <si>
    <t>2.1.1</t>
  </si>
  <si>
    <t xml:space="preserve">Implement the 10 best practice interventions identified in the first phase of the Health and Social Care Discharge Taskforce via the ‘100-day challenge’ to reduce variation </t>
  </si>
  <si>
    <t>Winter 2022</t>
  </si>
  <si>
    <t>Agreed  focus on key areas of the 100 day challenge with the regional team: maximising domiciliary social care capacity: refreshing the Intermediate care strategy for L&amp;SC; refreshing the peer hospital network by increasing clinical leadership and engagement</t>
  </si>
  <si>
    <t>Domiciliary capacity challenge is across the whole market (not just discharge related capacity) and links with LA fair cost of care exercise  - particular risk in rural areas of the ICB.  Significant pressure on front line clinicians inhibiting engagement with the peer network. Workforce challenges across H&amp;SC.</t>
  </si>
  <si>
    <t>Social care challenge in S Cumbria and North Lancashire is particularly significant. Baselining across the ICB for Intermediate care is required as differential workforce and investment starting position based on historic commissioning and delivery within CCG footprints.</t>
  </si>
  <si>
    <t>Strong L&amp;SC governance in place including good working between NHS and LAs. Good historical commitment to a shared L&amp;SC Intermediate model.</t>
  </si>
  <si>
    <t>2.1.3</t>
  </si>
  <si>
    <t xml:space="preserve">Continue and expand use of small, one-off Personal Health Budgets (PHBs) to facilitate early discharges </t>
  </si>
  <si>
    <t xml:space="preserve">Ongoing </t>
  </si>
  <si>
    <t>2.2 Increase capacity on discharge pathways</t>
  </si>
  <si>
    <t>2.2.1</t>
  </si>
  <si>
    <t>Increase capacity of pathway one discharge teams to match demand and supply for this winter</t>
  </si>
  <si>
    <t xml:space="preserve">D&amp;C schemes will support pathway one discharges such as additional crisis hours to support the increased number of home first slots. </t>
  </si>
  <si>
    <t>Domiciliary care market is pressured with limited capacity to increase care packages/crisis care
Increases in the not meeting criteria to reside numbers across LSC
Funding implications to support the stabilisation of domicillary care market</t>
  </si>
  <si>
    <t xml:space="preserve">Domicilliary care providers have limitations in relation to increasing care </t>
  </si>
  <si>
    <t>A number of places have developed Pathway 1 schemes as part of the surge planning and have been supported through the Demand and Capacity funding
Work is underway at the ICB to review potential options for increasing domiciliary care to support Pathway 1 discharges
Working with Voluntary Care and Faith Sector to look at alternative care/support</t>
  </si>
  <si>
    <t>2.2.2</t>
  </si>
  <si>
    <t>Reduce length of stay in community rehab wards/units and bed days lost for each delayed discharge in every community rehabilitation ward/unit and shift from bedded to home models of rehab for lower acuity people.</t>
  </si>
  <si>
    <t>Domiciliary care market is pressured with limited care packages/crisis care
Increases in the not meeting criteria to reside numbers across LSC
Funding implications</t>
  </si>
  <si>
    <r>
      <rPr>
        <b/>
        <sz val="12"/>
        <rFont val="Arial"/>
        <family val="2"/>
      </rPr>
      <t xml:space="preserve">
</t>
    </r>
    <r>
      <rPr>
        <sz val="12"/>
        <rFont val="Arial"/>
        <family val="2"/>
      </rPr>
      <t xml:space="preserve">Plans across the ICB are being developed to support delivery of additional domicillary care.
A number of schemes are being funded through the D&amp;C plans
Take Home and settle provision is in place and discussions with the VCFS are underway. 
</t>
    </r>
  </si>
  <si>
    <t>2.2.3</t>
  </si>
  <si>
    <t>Monitor P0 discharges at weekend to maintain flow 7 days a week.</t>
  </si>
  <si>
    <t>All places monitor P0 discharges to ensure flow continues over 7 days</t>
  </si>
  <si>
    <t xml:space="preserve">Improvements in Ambulance service performance </t>
  </si>
  <si>
    <t>3.4 Ambulance Fleet</t>
  </si>
  <si>
    <t xml:space="preserve">3.4.1 (a) </t>
  </si>
  <si>
    <t>Increase the utilisation of rapid response vehicles</t>
  </si>
  <si>
    <t xml:space="preserve">NWAS has modelled and planned their response for the coming winter, please see NWAS return.
</t>
  </si>
  <si>
    <t>Fleet review forms part of winter planning. Review taking place for optimum model of response in light of NHSP introduction. Considerations to increase non urgent fleet and maximising DCA capacity.</t>
  </si>
  <si>
    <t>3.4.1(b)</t>
  </si>
  <si>
    <t>Model optimal fleet requirements and implement in line with identified need</t>
  </si>
  <si>
    <t xml:space="preserve">NWAS internal modelling completed. Identified significant increase in DCA hours required to meet ARP standards. Further meetings to identify and agree metrics. i.e. HTT. Further modelling to be explored. </t>
  </si>
  <si>
    <t>3.6 Improve the ambulance response to mental health</t>
  </si>
  <si>
    <t>3.6.1</t>
  </si>
  <si>
    <t>All ICBs to use Long Term Plan ambulance and mental health funding in full to:
•	Deploy mental health professionals in 999 emergency operation centres (EOCs) and clinical assessment services (CAS)
•	Enable a joint on-scene response to mental health patients
•	Provide mental health education and training to the ambulance workforce</t>
  </si>
  <si>
    <t>Risk of national EOI process resulting in fewer vehicles which will reduce ability for timely on-scene response. 
Potential risk of a lack of consensus on crisis models to be deployed. 
Risk of being unable to recruit an appropriately skilled workforce</t>
  </si>
  <si>
    <t xml:space="preserve">Significant demands on NWAS resulting in long waits for MH crisis response </t>
  </si>
  <si>
    <t xml:space="preserve">NWAS is developing and introducing a joint model of response for service users suffering from a mental health complaint by allowing rotation into the Emergency Operations Centre and face to face response. 
Currently NWAS undertakes twice daily MDT huddles to review waiting patients who are likely to be suffering from a Mental health complaint, this includes representatives from MH trusts and partner police forces. 
NWAS also employs in house Mental Health practitioners and a Advanced Mental Health Practitioner who work within the Clinical Hub.  </t>
  </si>
  <si>
    <t>3.6.1(a)</t>
  </si>
  <si>
    <t>Increase the use of specialist vehicles to support mental health</t>
  </si>
  <si>
    <t xml:space="preserve">
Joint Response​ Vehicles
MHRV funding secured as per the bid put in
Further modelling and alignment to current models underway
Regional group established ​to deliver
EOC joint response model
GM model progressing at pace, test of change to be in place for Nov/Dec (4 x MHP &amp; GMP 12 hrs day),
Mersey Care test of change to support winter pressures to be in place for Nov/Dec (1 X MHP), Cheshire and Wirral suitable model being explored
Lancashire and South Cumbria MHAL SOP being updated   ​
Call Passing and Referrals​
DOS group linking to new pathways implementation.​
111 press 2 – indicative date March 2023- March 2024​
 ​
Training​
MH National induction training now live​
MCA training – joint work with barrister and Police to make filmed question and answer time​
‘Time to Talk’ being developed ​
Bespoke SPTL training ​
Ongoing work with mandatory training team re MH components of mandatory training  ​</t>
  </si>
  <si>
    <t xml:space="preserve">Short-term contract in place with Prometheus for MH observation &amp; conveyance. Discussions via winter planning processes in respect of potential extension for observation and mental health transfer that may result from this, or alternative provision.
Risk: 
Cost of Prometheus (unfunded cost pressure)
Workforce to mobilise </t>
  </si>
  <si>
    <t xml:space="preserve">There are existing vehicles in C&amp;M, in Liverpool (Mersey Care). Capital bids have been submitted to the national team, but capacity will not be available until Q3 23/24, subject to approval.
</t>
  </si>
  <si>
    <t xml:space="preserve">Improving NHS 111 performance </t>
  </si>
  <si>
    <t xml:space="preserve">4.5 Improve the ambulance response to mental health </t>
  </si>
  <si>
    <t>4.5.1</t>
  </si>
  <si>
    <t>All ICBs to profile and update details of 24/7 urgent mental health helplines on the local Directory of Services (DOS)</t>
  </si>
  <si>
    <t>We have 100% ICB / CCG footprint coverage in terms of 24/7 MH telephone lines except for North Cumbria. We are trying to work to get this profiled ASAP and have a meeting with DoS leads from Cumbria this afternoon so we should have a quick resolution to that one.</t>
  </si>
  <si>
    <t>DOS teams in the ICB work with their services to review and validate DOS profiles. This has been done both as BAU and as specific actions in winter and improvement plans.</t>
  </si>
  <si>
    <t>NWAS regional improvement plan includes actions relating to DOS, maximising the opportunities to develop and expand alternative pathways to ED for Mental Health
C&amp;M providers have a range of crisis lines, crisis cafes and first response services in place.</t>
  </si>
  <si>
    <t>4.5.2</t>
  </si>
  <si>
    <t>ICBs to update details of the 24/7 urgent mental health helplines for patients experiencing a mental health crisis and ensure these services are promoted</t>
  </si>
  <si>
    <t>the onus is on the ICBs for the promotion of the helplines although from our perspective, with the currently agreed code sets, the mental health helplines will return appropriately in DoS following a pathways assessment. The mental health crisis lines are also available to the public through nhs.uk</t>
  </si>
  <si>
    <t>Local promotions of provider mental health helplines have been carried out
Risk: Low awareness of available services could result in uneccesary ED attendance</t>
  </si>
  <si>
    <t>Local promotions of provider mental health helplines have been carried out.
This will also be part of ICB/Regional Winter communications plans.</t>
  </si>
  <si>
    <t>Avoiding admission and alternative ‘in hospital’ pathways to Improve Flow</t>
  </si>
  <si>
    <t>5.1 Increase the number and breadth of services profiled on the DoS</t>
  </si>
  <si>
    <t>5.1.3</t>
  </si>
  <si>
    <t>Increase number and breadth of services profiled on the Directory of Services</t>
  </si>
  <si>
    <r>
      <rPr>
        <b/>
        <sz val="12"/>
        <color theme="1"/>
        <rFont val="Arial"/>
        <family val="2"/>
      </rPr>
      <t xml:space="preserve">DOS/Pathways-Maximising the opportunities to develop and expand alternative pathways to ED.
</t>
    </r>
    <r>
      <rPr>
        <sz val="12"/>
        <color theme="1"/>
        <rFont val="Arial"/>
        <family val="2"/>
      </rPr>
      <t xml:space="preserve">
• Parity across 999 and 111 DOS
• SDEC
• 2 Hour Urgent Community Response
• Clinical Assessment Services
• Mental health
• Community Care including virtual Wards/Pulse Oximetry</t>
    </r>
  </si>
  <si>
    <t>5.2 Standardise appropriate alternatives to inpatient care to avoid admissions and reduce pressure on beds</t>
  </si>
  <si>
    <t>5.2.2</t>
  </si>
  <si>
    <t xml:space="preserve">Improve the provision of the Acute Frailty service, including the delivery of thorough assessments from multidisciplinary teams </t>
  </si>
  <si>
    <t xml:space="preserve">01/11 SH LTHTR have an acute frailty assessment unit.  The team undertake daily in reach into ED to identify suitable patients for AFAU and also to provide admission avoidance if the patient is suitable to go home from ED.  Alongside this, the team also run a post discharge support service whereby they contact patients after discharge to check if patients are okay and if they have any further needs identified following discharge that the team can support with.                                                              01/11/22 VL UHMB - RLI have a REACT service that in reaches into AMU, ED and Frailty in order to prevent admission and early discharge where appropriate.  One of the Capacity and Demand schemes is to have a REACT like function at FGH – this is currently being mobilised and recruited to.
3/11 SG - BTH have an actue frailty assessement unit.  MDT assessment from Medics, Nurses, Physio and OT is in place already enabling holistic MDT assessment. Further enhancing this and it will be optimised from Dec 22 onwards. 
</t>
  </si>
  <si>
    <t xml:space="preserve">All areas amber and partially implemented. 
Main risk highlighted around workforce and staffing. </t>
  </si>
  <si>
    <r>
      <t>Data systems</t>
    </r>
    <r>
      <rPr>
        <b/>
        <u/>
        <sz val="12"/>
        <color theme="1"/>
        <rFont val="Arial"/>
        <family val="2"/>
      </rPr>
      <t xml:space="preserve">
</t>
    </r>
    <r>
      <rPr>
        <sz val="12"/>
        <color theme="1"/>
        <rFont val="Arial"/>
        <family val="2"/>
      </rPr>
      <t>Staffing and workforce</t>
    </r>
  </si>
  <si>
    <t xml:space="preserve">All areas in development for a frailty offer over winter - frailty virtual ward, test of change, frailty intervention team and frailty unit. 
</t>
  </si>
  <si>
    <t>5.2.3</t>
  </si>
  <si>
    <t xml:space="preserve">Review non-emergency patient transport services so that patients not requiring an overnight hospital stay can be taken home when ready. </t>
  </si>
  <si>
    <t xml:space="preserve">PTS contract insitu
Review taken place and additional capacity commissioned </t>
  </si>
  <si>
    <t>5.3 Standardise specialist input and subsequent management at the earliest appropriate point in the patient's journey</t>
  </si>
  <si>
    <t>5.3.1</t>
  </si>
  <si>
    <t>Speciality in reach within 60 minutes of referral from an emergency portal for the main admitting medical specialities (Cardiology, Respiratory and Care of the Elderly)
Delivery of care within speciality where appropriate through provision of direct speciality admission</t>
  </si>
  <si>
    <t>Each place is working collaboratively with respective Trust colleagues.  Each place have individual provision and detailed plans which feed through our Urgent &amp; Emergency Care Network.  A stock take of current provision has been undertaken.</t>
  </si>
  <si>
    <t xml:space="preserve">Workforce and capacity
                                                                                                                                                                                                                                                                                                                                                                                                                                    </t>
  </si>
  <si>
    <t xml:space="preserve">Staffing / workforce
</t>
  </si>
  <si>
    <r>
      <rPr>
        <sz val="12"/>
        <color rgb="FF000000"/>
        <rFont val="Arial"/>
        <family val="2"/>
      </rPr>
      <t>Escalation processes in place
On-going review of current processes</t>
    </r>
    <r>
      <rPr>
        <b/>
        <u/>
        <sz val="12"/>
        <color rgb="FF000000"/>
        <rFont val="Arial"/>
        <family val="2"/>
      </rPr>
      <t xml:space="preserve">
</t>
    </r>
  </si>
  <si>
    <t>5.3.2</t>
  </si>
  <si>
    <t>7-day provision of services which support acute care</t>
  </si>
  <si>
    <t xml:space="preserve">Workforce
Wrap around support reduced over the weekend period thus reducing the number of discharges from the Trusts.  </t>
  </si>
  <si>
    <t>To be determined via baseline assessments</t>
  </si>
  <si>
    <t>Support services are in place however a baseline review to be undertaken to include Community, VCFS, workforce provision</t>
  </si>
  <si>
    <t>5.4 Out of hospital services</t>
  </si>
  <si>
    <t>5.4.1</t>
  </si>
  <si>
    <t xml:space="preserve">Implement out of hospital home based pathways, including virtual wards, to improve flow by reducing hospital attendances. Reduce unnecessary attendances for patients with mild illness through revised NHS@home pathways that incorporate broader acute respiratory infections. </t>
  </si>
  <si>
    <t>D&amp;C schemes will support pathway one discharges such as additional crisis hours to support the increased number of home first slots.   In addition, VW are progressing as detailed above.</t>
  </si>
  <si>
    <t xml:space="preserve">Workforce recruitment - scale and pace required means a number of providers are recruiting similar roles at the same time. Interdependency with Social Care and availability of Domiciliary Care Hours, which will impact delivery. Digital maturity required, tools are available, however new way of working is testing interoperability. </t>
  </si>
  <si>
    <t>Different areas are at different stages, however the programme is phased and on track to deliver.  Monitored and co-ordinated vi the ICB Virtual Ward Programme Group.</t>
  </si>
  <si>
    <t>Virtual ward role out is phased to enable changes to be tested and rolled out, this allows steady increase in capacity and workforce is a specific sub-group of the programme. Learning is shared with neighbouring ICBs and via national platform and forums.                                                                                                                                                                 LPRES will support information sharing, however, processes to integrate records and systems are being considered and developed by the Programme working groups.</t>
  </si>
  <si>
    <t>Preparing for new COVID-19 variants/respiratory challenges</t>
  </si>
  <si>
    <t>6.2 Infection Prevention and Control</t>
  </si>
  <si>
    <t>6.2.1</t>
  </si>
  <si>
    <t xml:space="preserve">Implement UKHSA's IPC advice in a proportionate way and develop strategies to minimise the impact of 'void' beds. </t>
  </si>
  <si>
    <t>Locally are following the UKHSA guidance. The IPC team are supporting social care providers to risk assess from an IPC point of view if they can accept patients from hospital to ensure the flow of patients is maintained.</t>
  </si>
  <si>
    <t>Not having accurate data of case numbers due to changes in testing
Bed capacity reduced due to infection rates
Staffing is reduced due to infection rates, limiting IPC support
Policy changes due to new COVID variant
Unsteady care home market</t>
  </si>
  <si>
    <t>No formal IPC meetings within ICS
Bed availability reporting is variable across the ICS</t>
  </si>
  <si>
    <r>
      <rPr>
        <sz val="12"/>
        <color rgb="FF000000"/>
        <rFont val="Arial"/>
        <family val="2"/>
      </rPr>
      <t xml:space="preserve">• Primary care cell will continue to meet and respond to surges or major incidents as appropriate with IPC specialist advice and guidance from IPC Lead nurse. All changes and updates to UKHSA IPC guidance are shared via GP net and discussed via Primary Care Practice Managers Forum. Primary care sit rep will identify any concerns early and lead to prompt increased support
• Within regulated care the ‘care sector outbreak sit rep report’ is circulated weekly via email and the regulated care outbreak cell meeting will be reinstated at short notice if the number of outbreaks begin to rise. Any incidents or outbreaks within regulated care will be managed together with support from UKHSA Health Protection Team and Local authority teams. 
• Both Covid-19 and Seasonal influenza vaccines are promoted for all front line health care workers in primary care and regulated care. Uptake of vaccinations is monitored monthly. Flu outbreak plan is in place to support distribution of antivirals should an outbreak occur within a care home.
IPC meetings within Acute trust monthly attended by IPC lead form LCC and a lead from ICB
• Daily IPC information distributed to all stakeholders with information re IPC status for Care Homes
• Formation of ICB IPC/AMR Committee in September
• Daily EMS reporting re bed availability
• Monthly newsletter with all latest IPC guidance distributed by ICB 
• Changes to guidance cascaded by LCC IPC team when appropriate
• Acute trusts policy in relation to IPC guidance and DIPC role monitors bed reduction due to IPC issues and are reported daily to gold command
• Daily monitoring of staff sickness and reported to Gold Command
• Support provided by LCC and ICB for Care Homes who are struggling with capacity and IPC issues
• Support from ICB across the system with discharge
• Trust have in place Infection prevention and control board assurance framework
• Promotion of the self assessment tool for Care homes form PHE
• Promotion of Covid and Flu booster vaccine and monitoring of uptake 
</t>
    </r>
    <r>
      <rPr>
        <sz val="12"/>
        <color rgb="FF00B050"/>
        <rFont val="Arial"/>
        <family val="2"/>
      </rPr>
      <t xml:space="preserve">Primary care delivering an integrated COVID-19 booster and flu vaccination programme to minimise hospital admissions from both viruses.
System has maintained existing Covid Pulse Oximtery@Home services which have both self monitoring and service lead pathways allowing flexability to respond to surges and increased demand.  
</t>
    </r>
  </si>
  <si>
    <t>30th September for IPC/AMR committee</t>
  </si>
  <si>
    <t>Workforce</t>
  </si>
  <si>
    <t>7.2 Recruitment and retention</t>
  </si>
  <si>
    <t>7.2.1</t>
  </si>
  <si>
    <t>Implement recruitment and retention plans which include:
•	Staff sharing arrangements and maximising collaboratives banks
•	Embed reservist model in each ICS to increase capacity and capability to respond to surge and major incidents
•	Develop and launch managing attendance challenge toolkit
•	Utilise international support for UEC recovery, identifying shortages of key roles and skills and targeting recruitment as such. 
•	Ensure plans to maximise the use of the national protocol and reduce the pull-on registered healthcare professionals to deliver this autumn’s COVID-19 and flu vaccination programme.</t>
  </si>
  <si>
    <t>Separate actions marked as fully implemented:
•Develop and launch managing attendance challenge toolkit
•Utilise international support for UEC recovery, identifying shortages of key roles and skills and targeting recruitment as such. 
•Ensure plans to maximise the use of the national protocol and reduce the pull-on registered healthcare professionals to deliver this autumn’s COVID-19 and flu vaccination programme.
Risks 
Future waves of Covid/Flu related absence will impact on staffing availability
Levels of sickness absence in NW and L&amp;SC  have been higher than national average
Delays in IR staff accessing OSCE affects the pipeline of staff taking up Band 5 nursing roles
Still a requirement for registered professionals within the national protocol to ensure clinical supervision and consent process is undertaken. Current temp NMC Reg is coming to an end and we are losing some registered staff that do not wish to transfer onto the permanent register.
Gaps
Not clear on the demand expected within the vaccination programme, planning for worst case scenario but not clear on what workforce will be required to deliver autumn booster campaign along with duration of demand.
Controls in place
Vaccination programme in place in each organisation.
All trusts have an attendance management policy in place and action taken in line with this.  Change to covid sickness absence management (in line with changes to national T&amp;Cs) has been implemented.  There is L&amp;SC HR/staff side covid group to address any issues arising.
See also:  L&amp;SC Health and Wellbeing Programme.  EASE service to support early access to support for MSK and MH related absence
Ongoing programme of IR in all trusts has been underway and have deployed staff to fill most crucial staffing gaps, e.g., ED, ICU, community beds
Engagement with staff during quieter periods to ensure we have a workforce to deliver the autumn booster. Utilising unregistered staff on mass vaccination sites, delegating responsibility where possible with clinical oversight and consent only being provided by a registered healthcare professional. Same utilisation of national protocol being used at pop up sites. Outreach process is to utilise one registered and one unregistered member of staff rather than sending two registered professionals to door knock and vaccinate housebound
Lead Employer update:
Mass Vaccination centres have maximised the use of unregistered on sites, delegating responsibility where possible with clinical oversight and consent only being provided by a registered healthcare professional. Same utilisation of national protocol is being used on pop sites. 
Outreach process is to utilise one registered and one unregistered rather than sending two registered professionals to door knock and vaccinate the housebound.</t>
  </si>
  <si>
    <t>Collaborative bank does not currently exist.
Industrial action in response to the pay award would reduce staff available to work 
The Covid DSP has been utilised for small numbers of staff working in the mass vaccination centres and within the Cardiac Echo network however demand for larger scale staff movement has yet to materialise
Lack of availability of registered/clinical staff through this model
Deployment/recharge system suitable for cross organisational working</t>
  </si>
  <si>
    <t xml:space="preserve">L&amp;SC programme in place to develop an approach to Collaborative Bank, via Quality Improvement approach.
Ballots are currently being undertaken by a number of unions but the outcome of these is not yet 
The development of the permanent product is being led by the NHSI/E improvement team so we won’t be able to articulate any risks until we know what the final product involves which will be once it has passed through the alpha and beta testing stages expected to be in the next couple of months.  Once we understand what the final product looks like and how it will be issued, we will then need to make a decision formally as to whether we want to adopt using it in LSC.  At the moment, there is very little demand for staff movement across org boundaries.  
Local recruitment campaign planned to target registered staff to join the reservist workforce
Plan to work with collaborative bank progression to move to utilise collaborative system once procured. </t>
  </si>
  <si>
    <t>Each trust has access to a staff bank and able to draw on this workforce.  Most staff currently work within their own organisation.  Mutual aid has been used in the past but there has been limited movement of staff between organisations. 
National and local activity being set up re planning for industrial action.  L&amp;SC HRDs undertaking planning re dealing with any proposed industrial action
LSC ICS leads are supporting the development of the permanent digital staff passport product by attending fortnightly meetings and providing feedback to NHSI/E Improvement Leads
Registered relationship manager in place to support upskilling and pastoral support of reservist staff
Manual rostering/recharge planned for interim to avoid delays
Relationship Manager role has been recruited to, this is a clinical post which will provide pastoral support, supervision and training to reservists
60 expressions of interest have been received to date from national recruitment campaign (3 registered RNs)
Contact has been made with all to introduce programme and to share next steps
Onboarding of these individuals will commence in September</t>
  </si>
  <si>
    <t>7.3 Utilisation of VCS and Volunteers</t>
  </si>
  <si>
    <t>7.3.1</t>
  </si>
  <si>
    <t>Develop roles for volunteers that reduce pressure on services and improve patient experience, such as community first responders and support in discharge.</t>
  </si>
  <si>
    <t>Discussions are ongoing with Chair of the VCFS across LSC to scope opportunities.  In addition,  as part of our engagement plan, there is a focus on  VCFS support offer</t>
  </si>
  <si>
    <t>Limited capacity in the VCFS sector</t>
  </si>
  <si>
    <t>Broader voluntary care sector engagement</t>
  </si>
  <si>
    <t>Age UK are commissioned across Lancashire
British Red Cross provide support for Blackpool
Further discussions to be held with VCFS and PCNs re supporting and preventing discharges and admissions</t>
  </si>
  <si>
    <t>Improved data and performance management</t>
  </si>
  <si>
    <t>8.2 Ensure real-time system monitoring</t>
  </si>
  <si>
    <t>8.2.1</t>
  </si>
  <si>
    <t>Work with cross-system partners to put provisions in place to monitor data and pressures across the system and patient pathway, including primary care, acute and mental health services, and workforce pressures</t>
  </si>
  <si>
    <t>-</t>
  </si>
  <si>
    <t>Data could be delayed or out of date as majority is digital</t>
  </si>
  <si>
    <t>Gold Command calls are held daily which covers Trusts, Mental Health, primary care and social care</t>
  </si>
  <si>
    <t>Midlands and Cumbria Commissioning Support Unit review data as part of their function in Gold Command.  Data for Trusts and MH is reviewed daily as part of the Gold Command calls and offer of support.
In addition, all partners provide their latest status utilising EMS+ daily.
Primary Care now utilise EMS+ which includes workforce</t>
  </si>
  <si>
    <t xml:space="preserve">GFFW - Deliver our ambitions to maximise bed capacity </t>
  </si>
  <si>
    <t>Ensure all systems establish 24/7 System Control Centres (SCCs). SCCs will 
balance the risk across acute sector, community, mental health, and social care 
services with an aim of ensuring that clinical risk is appropriately dispersed across 
the whole ICS during periods of surge. SCCs will need to be supported by senior 
operational and clinical decision-makers to proactively manage clinical risk across 
the country in a 24/7 format for 365 days per year</t>
  </si>
  <si>
    <t>The SCC will be built on the current GOLD Command infrastructure which has operated continuously since October 2020.  Compliance with the 18  MVP components is estimated at 85%.</t>
  </si>
  <si>
    <t>the additional hours of operation over and above the establsihed GOLD Command require a staffing and cost uplift of circa 70% for later evening work and weekends and Bank Holidays.  The centralisation of reporting into the SCC requires a business intelligence uplift to circa 2.5 wte (to cover 7 days and real time reporting).  Engagement of social care and the ambulance service is not yet finalised and the involvememnt of the mental health Trust, whilst agreed in priinciple is not finalised</t>
  </si>
  <si>
    <t>coverage over the additional hours, some data flows eg Primary care SITrep and there are gaps in care home SITrep reporting.  Clinical advice out of hours is not yet agreed</t>
  </si>
  <si>
    <t>30th November</t>
  </si>
  <si>
    <t>Communications</t>
  </si>
  <si>
    <t xml:space="preserve">9.2 Campaigns </t>
  </si>
  <si>
    <t>9.2.1</t>
  </si>
  <si>
    <t>Deliver the ‘Help Us, Help You’ NHS 111 and GP Access campaigns; to increase the number of people using NHS 111 and of people using online access routes to contact their practice. ICBs to deliver local campaigns.</t>
  </si>
  <si>
    <t>Built in to overarching campaign for Lancashire and South Cumbria communications and engagement. 
Funding has been granted
outdoor advertising, social media and radio advertising confirmed to take place between November and March covering a range of subjects including appropriate use of services (NHS 111) and Right person Right care (GP access)</t>
  </si>
  <si>
    <t xml:space="preserve">Potential for mixed messages with a number of similar campaigns.
</t>
  </si>
  <si>
    <t xml:space="preserve">Help Us Help You - coordinated via regional comms team and messages shared on all partner channels across LSC.
GP Access campaign is being led on by primary care comms and is on track for delivery by Feb 2023.
Messaging around ARRS is covered in the Right Person Right Care campaign being coordinated through the primary care comms lead - launched 11 Aug: https://www.lancashireandsouthcumbria.icb.nhs.uk/news-and-media/latest-news/campaign-launched-highlight-services-offered-general-practice
Messages around MDT and triage are in the winter comms plan to be included in the myth busting work we have planned as a campaign - through appropriate use of services messages.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</si>
</sst>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20"/>
      <color theme="1"/>
      <name val="Arial"/>
      <family val="2"/>
    </font>
    <font>
      <sz val="20"/>
      <color theme="1"/>
      <name val="Arial"/>
      <family val="2"/>
    </font>
    <font>
      <b/>
      <sz val="20"/>
      <color theme="0"/>
      <name val="Arial"/>
      <family val="2"/>
    </font>
    <font>
      <b/>
      <sz val="16"/>
      <color theme="1"/>
      <name val="Arial"/>
      <family val="2"/>
    </font>
    <font>
      <b/>
      <sz val="12"/>
      <color theme="1"/>
      <name val="Arial"/>
      <family val="2"/>
    </font>
    <font>
      <sz val="14"/>
      <color theme="1"/>
      <name val="Arial"/>
      <family val="2"/>
    </font>
    <font>
      <sz val="14"/>
      <name val="Arial"/>
      <family val="2"/>
    </font>
    <font>
      <u/>
      <sz val="11"/>
      <color theme="10"/>
      <name val="Calibri"/>
      <family val="2"/>
      <scheme val="minor"/>
    </font>
    <font>
      <sz val="12"/>
      <color rgb="FF000000"/>
      <name val="Arial"/>
      <family val="2"/>
    </font>
    <font>
      <sz val="12"/>
      <color rgb="FFFF0000"/>
      <name val="Arial"/>
      <family val="2"/>
    </font>
    <font>
      <sz val="12"/>
      <name val="Arial"/>
      <family val="2"/>
    </font>
    <font>
      <sz val="11"/>
      <name val="Calibri"/>
      <family val="2"/>
    </font>
    <font>
      <sz val="12"/>
      <color rgb="FF000000"/>
      <name val="Arial"/>
    </font>
    <font>
      <sz val="12"/>
      <color rgb="FFFF0000"/>
      <name val="Arial"/>
    </font>
    <font>
      <b/>
      <sz val="14"/>
      <color theme="1"/>
      <name val="Arial"/>
      <family val="2"/>
    </font>
    <font>
      <vertAlign val="superscript"/>
      <sz val="12"/>
      <color rgb="FF000000"/>
      <name val="Arial"/>
      <family val="2"/>
    </font>
    <font>
      <b/>
      <sz val="12"/>
      <name val="Arial"/>
      <family val="2"/>
    </font>
    <font>
      <b/>
      <u/>
      <sz val="12"/>
      <color theme="1"/>
      <name val="Arial"/>
      <family val="2"/>
    </font>
    <font>
      <b/>
      <u/>
      <sz val="12"/>
      <color rgb="FF000000"/>
      <name val="Arial"/>
      <family val="2"/>
    </font>
    <font>
      <sz val="12"/>
      <color rgb="FF00B05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D6E8FE"/>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6">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9" fillId="0" borderId="0" applyNumberFormat="0" applyFill="0" applyBorder="0" applyAlignment="0" applyProtection="0"/>
  </cellStyleXfs>
  <cellXfs count="69">
    <xf numFmtId="0" fontId="0" fillId="0" borderId="0" xfId="0"/>
    <xf numFmtId="0" fontId="1" fillId="2" borderId="1" xfId="0" applyFont="1" applyFill="1" applyBorder="1" applyAlignment="1">
      <alignment vertical="center"/>
    </xf>
    <xf numFmtId="0" fontId="1" fillId="2" borderId="3" xfId="0" applyFont="1" applyFill="1" applyBorder="1" applyAlignment="1">
      <alignment vertical="center"/>
    </xf>
    <xf numFmtId="0" fontId="3" fillId="3"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5" fillId="5" borderId="3" xfId="0" applyFont="1" applyFill="1" applyBorder="1" applyAlignment="1">
      <alignment vertical="center"/>
    </xf>
    <xf numFmtId="0" fontId="5" fillId="5" borderId="3" xfId="0" applyFont="1" applyFill="1" applyBorder="1" applyAlignment="1">
      <alignment horizontal="center" vertical="center"/>
    </xf>
    <xf numFmtId="0" fontId="5"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6" fillId="6" borderId="3" xfId="0" applyFont="1" applyFill="1" applyBorder="1" applyAlignment="1">
      <alignment horizontal="center" vertical="center"/>
    </xf>
    <xf numFmtId="0" fontId="7" fillId="6" borderId="3" xfId="0" applyFont="1" applyFill="1" applyBorder="1" applyAlignment="1">
      <alignment horizontal="left" vertical="center" wrapText="1"/>
    </xf>
    <xf numFmtId="0" fontId="7" fillId="0" borderId="3" xfId="0" applyFont="1" applyBorder="1" applyAlignment="1">
      <alignment horizontal="left" vertical="center" wrapText="1"/>
    </xf>
    <xf numFmtId="17" fontId="1" fillId="0" borderId="3" xfId="1" applyNumberFormat="1" applyFont="1" applyFill="1" applyBorder="1" applyAlignment="1">
      <alignment horizontal="center" vertical="center"/>
    </xf>
    <xf numFmtId="0" fontId="1" fillId="6" borderId="1" xfId="0" applyFont="1" applyFill="1" applyBorder="1" applyAlignment="1" applyProtection="1">
      <alignment vertical="center" wrapText="1"/>
      <protection locked="0"/>
    </xf>
    <xf numFmtId="0" fontId="1" fillId="6" borderId="3" xfId="0" applyFont="1" applyFill="1" applyBorder="1" applyAlignment="1" applyProtection="1">
      <alignment horizontal="left" vertical="top" wrapText="1"/>
      <protection locked="0"/>
    </xf>
    <xf numFmtId="0" fontId="10" fillId="6" borderId="3" xfId="0" applyFont="1" applyFill="1" applyBorder="1" applyAlignment="1" applyProtection="1">
      <alignment horizontal="left" vertical="top" wrapText="1"/>
      <protection locked="0"/>
    </xf>
    <xf numFmtId="17" fontId="1" fillId="6" borderId="3" xfId="1" applyNumberFormat="1" applyFont="1" applyFill="1" applyBorder="1" applyAlignment="1" applyProtection="1">
      <alignment horizontal="left" vertical="top"/>
      <protection locked="0"/>
    </xf>
    <xf numFmtId="0" fontId="1" fillId="6" borderId="3" xfId="0" applyFont="1" applyFill="1" applyBorder="1" applyAlignment="1">
      <alignment vertical="center"/>
    </xf>
    <xf numFmtId="17" fontId="5" fillId="5" borderId="3" xfId="1" applyNumberFormat="1" applyFont="1" applyFill="1" applyBorder="1" applyAlignment="1">
      <alignment horizontal="center" vertical="center"/>
    </xf>
    <xf numFmtId="0" fontId="5" fillId="5" borderId="1" xfId="0" applyFont="1" applyFill="1" applyBorder="1" applyAlignment="1" applyProtection="1">
      <alignment vertical="center" wrapText="1"/>
      <protection locked="0"/>
    </xf>
    <xf numFmtId="0" fontId="6" fillId="5" borderId="3" xfId="0" applyFont="1" applyFill="1" applyBorder="1" applyAlignment="1" applyProtection="1">
      <alignment horizontal="left" vertical="top" wrapText="1"/>
      <protection locked="0"/>
    </xf>
    <xf numFmtId="17" fontId="6" fillId="5" borderId="3" xfId="1" applyNumberFormat="1" applyFont="1" applyFill="1" applyBorder="1" applyAlignment="1" applyProtection="1">
      <alignment horizontal="left" vertical="top"/>
      <protection locked="0"/>
    </xf>
    <xf numFmtId="17" fontId="1" fillId="6" borderId="3" xfId="1" applyNumberFormat="1" applyFont="1" applyFill="1" applyBorder="1" applyAlignment="1">
      <alignment horizontal="center" vertical="center"/>
    </xf>
    <xf numFmtId="0" fontId="10" fillId="7" borderId="3" xfId="0" applyFont="1" applyFill="1" applyBorder="1" applyAlignment="1" applyProtection="1">
      <alignment horizontal="left" vertical="top" wrapText="1"/>
      <protection locked="0"/>
    </xf>
    <xf numFmtId="17" fontId="1" fillId="6" borderId="3" xfId="0" applyNumberFormat="1" applyFont="1" applyFill="1" applyBorder="1" applyAlignment="1">
      <alignment horizontal="center" vertical="center" wrapText="1"/>
    </xf>
    <xf numFmtId="17" fontId="1" fillId="6" borderId="3" xfId="0" applyNumberFormat="1" applyFont="1" applyFill="1" applyBorder="1" applyAlignment="1" applyProtection="1">
      <alignment horizontal="left" vertical="top" wrapText="1"/>
      <protection locked="0"/>
    </xf>
    <xf numFmtId="17" fontId="5" fillId="5" borderId="3" xfId="0" applyNumberFormat="1" applyFont="1" applyFill="1" applyBorder="1" applyAlignment="1">
      <alignment horizontal="center" vertical="center" wrapText="1"/>
    </xf>
    <xf numFmtId="17" fontId="6" fillId="5" borderId="3" xfId="0" applyNumberFormat="1" applyFont="1" applyFill="1" applyBorder="1" applyAlignment="1" applyProtection="1">
      <alignment horizontal="left" vertical="top" wrapText="1"/>
      <protection locked="0"/>
    </xf>
    <xf numFmtId="0" fontId="5" fillId="5" borderId="3" xfId="1" applyFont="1" applyFill="1" applyBorder="1" applyAlignment="1">
      <alignment horizontal="center" vertical="center" wrapText="1"/>
    </xf>
    <xf numFmtId="0" fontId="6" fillId="5" borderId="3" xfId="1" applyFont="1" applyFill="1" applyBorder="1" applyAlignment="1" applyProtection="1">
      <alignment horizontal="left" vertical="top" wrapText="1"/>
      <protection locked="0"/>
    </xf>
    <xf numFmtId="0" fontId="6" fillId="6" borderId="1" xfId="0" applyFont="1" applyFill="1" applyBorder="1" applyAlignment="1">
      <alignment horizontal="center" vertical="center"/>
    </xf>
    <xf numFmtId="0" fontId="10" fillId="0" borderId="3" xfId="0" applyFont="1" applyBorder="1" applyAlignment="1" applyProtection="1">
      <alignment horizontal="left" vertical="top" wrapText="1"/>
      <protection locked="0"/>
    </xf>
    <xf numFmtId="17" fontId="7" fillId="0" borderId="3" xfId="0" applyNumberFormat="1" applyFont="1" applyBorder="1" applyAlignment="1">
      <alignment horizontal="left" vertical="center" wrapText="1"/>
    </xf>
    <xf numFmtId="0" fontId="12" fillId="6" borderId="3" xfId="0" applyFont="1" applyFill="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17" fontId="10" fillId="8" borderId="3" xfId="0" applyNumberFormat="1" applyFont="1" applyFill="1" applyBorder="1" applyAlignment="1" applyProtection="1">
      <alignment horizontal="left" vertical="top" wrapText="1"/>
      <protection locked="0"/>
    </xf>
    <xf numFmtId="17" fontId="5" fillId="5" borderId="3" xfId="0" applyNumberFormat="1" applyFont="1" applyFill="1" applyBorder="1" applyAlignment="1">
      <alignment horizontal="left" vertical="center" wrapText="1"/>
    </xf>
    <xf numFmtId="17" fontId="7" fillId="6" borderId="3" xfId="0" applyNumberFormat="1" applyFont="1" applyFill="1" applyBorder="1" applyAlignment="1">
      <alignment horizontal="left" vertical="center" wrapText="1"/>
    </xf>
    <xf numFmtId="2" fontId="5" fillId="5"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3"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8" fillId="0" borderId="3" xfId="0" applyFont="1" applyBorder="1" applyAlignment="1">
      <alignment horizontal="left" vertical="center" wrapText="1"/>
    </xf>
    <xf numFmtId="0" fontId="7" fillId="0" borderId="3" xfId="0" applyFont="1" applyBorder="1" applyAlignment="1">
      <alignment horizontal="left" vertical="center"/>
    </xf>
    <xf numFmtId="0" fontId="1" fillId="0" borderId="3" xfId="0" applyFont="1" applyBorder="1" applyAlignment="1" applyProtection="1">
      <alignment horizontal="left" vertical="top" wrapText="1"/>
      <protection locked="0"/>
    </xf>
    <xf numFmtId="17" fontId="1" fillId="0" borderId="3" xfId="0" applyNumberFormat="1" applyFont="1" applyBorder="1" applyAlignment="1" applyProtection="1">
      <alignment horizontal="left" vertical="top" wrapText="1"/>
      <protection locked="0"/>
    </xf>
    <xf numFmtId="0" fontId="5" fillId="5" borderId="4"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1" fillId="5" borderId="1" xfId="0" applyFont="1" applyFill="1" applyBorder="1" applyAlignment="1" applyProtection="1">
      <alignment vertical="center" wrapText="1"/>
      <protection locked="0"/>
    </xf>
    <xf numFmtId="0" fontId="1" fillId="5" borderId="3" xfId="0" applyFont="1" applyFill="1" applyBorder="1" applyAlignment="1" applyProtection="1">
      <alignment horizontal="left" vertical="top" wrapText="1"/>
      <protection locked="0"/>
    </xf>
    <xf numFmtId="0" fontId="1" fillId="0" borderId="1" xfId="0" applyFont="1" applyBorder="1" applyAlignment="1" applyProtection="1">
      <alignment vertical="center" wrapText="1"/>
      <protection locked="0"/>
    </xf>
    <xf numFmtId="0" fontId="1" fillId="0" borderId="3" xfId="0" applyFont="1" applyBorder="1" applyAlignment="1">
      <alignment vertical="center"/>
    </xf>
    <xf numFmtId="17" fontId="10" fillId="0" borderId="3" xfId="0" applyNumberFormat="1" applyFont="1" applyBorder="1" applyAlignment="1" applyProtection="1">
      <alignment horizontal="left" vertical="top" wrapText="1"/>
      <protection locked="0"/>
    </xf>
    <xf numFmtId="0" fontId="5" fillId="5" borderId="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5" xfId="0" applyFont="1" applyFill="1" applyBorder="1" applyAlignment="1">
      <alignment horizontal="center" vertical="center" wrapText="1"/>
    </xf>
    <xf numFmtId="0" fontId="20" fillId="8" borderId="3" xfId="0" applyFont="1" applyFill="1" applyBorder="1" applyAlignment="1" applyProtection="1">
      <alignment horizontal="left" vertical="top" wrapText="1"/>
      <protection locked="0"/>
    </xf>
    <xf numFmtId="16" fontId="1" fillId="6" borderId="3" xfId="0" applyNumberFormat="1" applyFont="1" applyFill="1" applyBorder="1" applyAlignment="1" applyProtection="1">
      <alignment horizontal="left" vertical="top" wrapText="1"/>
      <protection locked="0"/>
    </xf>
    <xf numFmtId="0" fontId="5" fillId="5" borderId="3" xfId="0" applyFont="1" applyFill="1" applyBorder="1" applyAlignment="1">
      <alignment horizontal="left" vertical="center"/>
    </xf>
    <xf numFmtId="0" fontId="8" fillId="6" borderId="3"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left" vertical="top" wrapText="1"/>
    </xf>
    <xf numFmtId="0" fontId="1" fillId="6" borderId="3" xfId="0" applyFont="1" applyFill="1"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cellXfs>
  <cellStyles count="2">
    <cellStyle name="Hyperlink" xfId="1" builtinId="8"/>
    <cellStyle name="Normal" xfId="0" builtinId="0"/>
  </cellStyles>
  <dxfs count="190">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
      <fill>
        <patternFill>
          <bgColor rgb="FF00B050"/>
        </patternFill>
      </fill>
    </dxf>
    <dxf>
      <fill>
        <patternFill>
          <bgColor rgb="FFFFC000"/>
        </patternFill>
      </fill>
    </dxf>
    <dxf>
      <fill>
        <patternFill>
          <bgColor rgb="FFFFFF00"/>
        </patternFill>
      </fill>
    </dxf>
    <dxf>
      <fill>
        <patternFill>
          <bgColor rgb="FFFF4F4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ngland.nhs.uk/wp-content/uploads/2019/07/C1172-aace-national-framework-for-hcp-ambulance-responses.pdf" TargetMode="External"/></Relationships>
</file>

<file path=xl/drawings/drawing1.xml><?xml version="1.0" encoding="utf-8"?>
<xdr:wsDr xmlns:xdr="http://schemas.openxmlformats.org/drawingml/2006/spreadsheetDrawing" xmlns:a="http://schemas.openxmlformats.org/drawingml/2006/main">
  <xdr:twoCellAnchor>
    <xdr:from>
      <xdr:col>9</xdr:col>
      <xdr:colOff>76200</xdr:colOff>
      <xdr:row>7</xdr:row>
      <xdr:rowOff>0</xdr:rowOff>
    </xdr:from>
    <xdr:to>
      <xdr:col>9</xdr:col>
      <xdr:colOff>4572000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1A8A277-D53C-4859-905A-117E566423FB}"/>
            </a:ext>
          </a:extLst>
        </xdr:cNvPr>
        <xdr:cNvSpPr/>
      </xdr:nvSpPr>
      <xdr:spPr>
        <a:xfrm>
          <a:off x="29565600" y="4305300"/>
          <a:ext cx="44958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76200</xdr:colOff>
      <xdr:row>7</xdr:row>
      <xdr:rowOff>0</xdr:rowOff>
    </xdr:from>
    <xdr:to>
      <xdr:col>4</xdr:col>
      <xdr:colOff>4572000</xdr:colOff>
      <xdr:row>7</xdr:row>
      <xdr:rowOff>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5DAFE34-ED86-423E-87C1-53E48E25FCD8}"/>
            </a:ext>
          </a:extLst>
        </xdr:cNvPr>
        <xdr:cNvSpPr/>
      </xdr:nvSpPr>
      <xdr:spPr>
        <a:xfrm>
          <a:off x="12925425" y="4305300"/>
          <a:ext cx="11430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76200</xdr:colOff>
      <xdr:row>7</xdr:row>
      <xdr:rowOff>0</xdr:rowOff>
    </xdr:from>
    <xdr:to>
      <xdr:col>10</xdr:col>
      <xdr:colOff>4572000</xdr:colOff>
      <xdr:row>7</xdr:row>
      <xdr:rowOff>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358D978E-9F94-4157-9B5D-9492FCF2C8CD}"/>
            </a:ext>
          </a:extLst>
        </xdr:cNvPr>
        <xdr:cNvSpPr/>
      </xdr:nvSpPr>
      <xdr:spPr>
        <a:xfrm>
          <a:off x="35699700" y="4305300"/>
          <a:ext cx="2047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76200</xdr:colOff>
      <xdr:row>7</xdr:row>
      <xdr:rowOff>0</xdr:rowOff>
    </xdr:from>
    <xdr:to>
      <xdr:col>4</xdr:col>
      <xdr:colOff>4572000</xdr:colOff>
      <xdr:row>7</xdr:row>
      <xdr:rowOff>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AF5F54EC-15CA-4A31-9E84-F4225843774E}"/>
            </a:ext>
          </a:extLst>
        </xdr:cNvPr>
        <xdr:cNvSpPr/>
      </xdr:nvSpPr>
      <xdr:spPr>
        <a:xfrm>
          <a:off x="12925425" y="4305300"/>
          <a:ext cx="11430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76200</xdr:colOff>
      <xdr:row>7</xdr:row>
      <xdr:rowOff>0</xdr:rowOff>
    </xdr:from>
    <xdr:to>
      <xdr:col>9</xdr:col>
      <xdr:colOff>4572000</xdr:colOff>
      <xdr:row>7</xdr:row>
      <xdr:rowOff>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B1B7D111-0FCC-4F36-9354-C6420168E793}"/>
            </a:ext>
          </a:extLst>
        </xdr:cNvPr>
        <xdr:cNvSpPr/>
      </xdr:nvSpPr>
      <xdr:spPr>
        <a:xfrm>
          <a:off x="29565600" y="4305300"/>
          <a:ext cx="449580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76200</xdr:colOff>
      <xdr:row>7</xdr:row>
      <xdr:rowOff>0</xdr:rowOff>
    </xdr:from>
    <xdr:to>
      <xdr:col>10</xdr:col>
      <xdr:colOff>4572000</xdr:colOff>
      <xdr:row>7</xdr:row>
      <xdr:rowOff>0</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21F0C4B9-A32E-4710-BEF6-236ADA90CDB8}"/>
            </a:ext>
          </a:extLst>
        </xdr:cNvPr>
        <xdr:cNvSpPr/>
      </xdr:nvSpPr>
      <xdr:spPr>
        <a:xfrm>
          <a:off x="35699700" y="4305300"/>
          <a:ext cx="2047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8A0-F742-4439-BA00-335BF25CDDAD}">
  <dimension ref="A1:K81"/>
  <sheetViews>
    <sheetView tabSelected="1" topLeftCell="D1" zoomScale="80" zoomScaleNormal="80" workbookViewId="0">
      <selection activeCell="D5" sqref="D5"/>
    </sheetView>
  </sheetViews>
  <sheetFormatPr defaultColWidth="8.85546875" defaultRowHeight="15.75" x14ac:dyDescent="0.25"/>
  <cols>
    <col min="1" max="1" width="0" style="18" hidden="1" customWidth="1"/>
    <col min="2" max="2" width="25.85546875" style="10" hidden="1" customWidth="1"/>
    <col min="3" max="3" width="61" style="10" hidden="1" customWidth="1"/>
    <col min="4" max="4" width="105.85546875" style="66" customWidth="1"/>
    <col min="5" max="5" width="18.28515625" style="63" customWidth="1"/>
    <col min="6" max="6" width="37.140625" style="66" customWidth="1"/>
    <col min="7" max="7" width="63.85546875" style="66" customWidth="1"/>
    <col min="8" max="8" width="65.28515625" style="66" customWidth="1"/>
    <col min="9" max="9" width="65" style="66" customWidth="1"/>
    <col min="10" max="10" width="92" style="66" customWidth="1"/>
    <col min="11" max="11" width="31.85546875" style="66" customWidth="1"/>
    <col min="12" max="12" width="8.85546875" style="18" customWidth="1"/>
    <col min="13" max="16384" width="8.85546875" style="18"/>
  </cols>
  <sheetData>
    <row r="1" spans="1:11" s="2" customFormat="1" ht="33" customHeight="1" x14ac:dyDescent="0.25">
      <c r="A1" s="1"/>
      <c r="B1" s="67" t="s">
        <v>0</v>
      </c>
      <c r="C1" s="68"/>
      <c r="D1" s="68"/>
      <c r="E1" s="68"/>
      <c r="F1" s="68"/>
      <c r="G1" s="68"/>
      <c r="H1" s="68"/>
      <c r="I1" s="68"/>
      <c r="J1" s="68"/>
      <c r="K1" s="68"/>
    </row>
    <row r="2" spans="1:11" s="3" customFormat="1" ht="70.900000000000006" customHeight="1" x14ac:dyDescent="0.25">
      <c r="B2" s="4" t="s">
        <v>1</v>
      </c>
      <c r="C2" s="4" t="s">
        <v>2</v>
      </c>
      <c r="D2" s="4" t="s">
        <v>3</v>
      </c>
      <c r="E2" s="4" t="s">
        <v>4</v>
      </c>
      <c r="F2" s="4" t="s">
        <v>5</v>
      </c>
      <c r="G2" s="4" t="s">
        <v>6</v>
      </c>
      <c r="H2" s="4" t="s">
        <v>7</v>
      </c>
      <c r="I2" s="4" t="s">
        <v>8</v>
      </c>
      <c r="J2" s="4" t="s">
        <v>9</v>
      </c>
      <c r="K2" s="4" t="s">
        <v>4</v>
      </c>
    </row>
    <row r="3" spans="1:11" s="5" customFormat="1" ht="46.9" customHeight="1" x14ac:dyDescent="0.25">
      <c r="A3" s="5" t="e">
        <f>#REF!</f>
        <v>#REF!</v>
      </c>
      <c r="B3" s="6">
        <v>1.1000000000000001</v>
      </c>
      <c r="C3" s="7" t="s">
        <v>10</v>
      </c>
      <c r="D3" s="7" t="s">
        <v>11</v>
      </c>
      <c r="E3" s="8"/>
      <c r="F3" s="9"/>
      <c r="G3" s="9"/>
      <c r="H3" s="9"/>
      <c r="I3" s="9"/>
      <c r="J3" s="9"/>
      <c r="K3" s="8"/>
    </row>
    <row r="4" spans="1:11" ht="126" customHeight="1" x14ac:dyDescent="0.25">
      <c r="A4" s="5" t="e">
        <f>#REF!</f>
        <v>#REF!</v>
      </c>
      <c r="B4" s="10" t="s">
        <v>12</v>
      </c>
      <c r="C4" s="11" t="str">
        <f t="shared" ref="C4:C24" si="0">C3</f>
        <v>Aligning Demand &amp; Capacity</v>
      </c>
      <c r="D4" s="12" t="s">
        <v>13</v>
      </c>
      <c r="E4" s="13">
        <v>44927</v>
      </c>
      <c r="F4" s="14" t="s">
        <v>14</v>
      </c>
      <c r="G4" s="15" t="s">
        <v>15</v>
      </c>
      <c r="H4" s="16" t="s">
        <v>16</v>
      </c>
      <c r="I4" s="15"/>
      <c r="J4" s="15" t="s">
        <v>17</v>
      </c>
      <c r="K4" s="17" t="s">
        <v>18</v>
      </c>
    </row>
    <row r="5" spans="1:11" s="5" customFormat="1" ht="31.9" customHeight="1" x14ac:dyDescent="0.25">
      <c r="A5" s="5" t="e">
        <f>#REF!</f>
        <v>#REF!</v>
      </c>
      <c r="B5" s="6">
        <v>1.4</v>
      </c>
      <c r="C5" s="7" t="s">
        <v>10</v>
      </c>
      <c r="D5" s="7" t="s">
        <v>19</v>
      </c>
      <c r="E5" s="19"/>
      <c r="F5" s="20"/>
      <c r="G5" s="21"/>
      <c r="H5" s="21"/>
      <c r="I5" s="21"/>
      <c r="J5" s="21"/>
      <c r="K5" s="22"/>
    </row>
    <row r="6" spans="1:11" ht="137.25" customHeight="1" x14ac:dyDescent="0.25">
      <c r="A6" s="5" t="e">
        <f>#REF!</f>
        <v>#REF!</v>
      </c>
      <c r="B6" s="10" t="s">
        <v>20</v>
      </c>
      <c r="C6" s="11" t="str">
        <f t="shared" si="0"/>
        <v>Aligning Demand &amp; Capacity</v>
      </c>
      <c r="D6" s="12" t="s">
        <v>21</v>
      </c>
      <c r="E6" s="23">
        <v>44835</v>
      </c>
      <c r="F6" s="14" t="s">
        <v>22</v>
      </c>
      <c r="G6" s="15"/>
      <c r="H6" s="15" t="s">
        <v>23</v>
      </c>
      <c r="I6" s="15" t="s">
        <v>24</v>
      </c>
      <c r="J6" s="24" t="s">
        <v>25</v>
      </c>
      <c r="K6" s="17"/>
    </row>
    <row r="7" spans="1:11" ht="105" customHeight="1" x14ac:dyDescent="0.25">
      <c r="A7" s="5" t="e">
        <f>#REF!</f>
        <v>#REF!</v>
      </c>
      <c r="B7" s="10" t="s">
        <v>26</v>
      </c>
      <c r="C7" s="11" t="str">
        <f t="shared" si="0"/>
        <v>Aligning Demand &amp; Capacity</v>
      </c>
      <c r="D7" s="12" t="s">
        <v>27</v>
      </c>
      <c r="E7" s="23">
        <v>44805</v>
      </c>
      <c r="F7" s="14" t="s">
        <v>22</v>
      </c>
      <c r="G7" s="15" t="s">
        <v>28</v>
      </c>
      <c r="H7" s="15" t="s">
        <v>29</v>
      </c>
      <c r="I7" s="15" t="s">
        <v>30</v>
      </c>
      <c r="J7" s="15" t="s">
        <v>31</v>
      </c>
      <c r="K7" s="17">
        <v>44927</v>
      </c>
    </row>
    <row r="8" spans="1:11" ht="48" customHeight="1" x14ac:dyDescent="0.25">
      <c r="A8" s="5" t="e">
        <f>#REF!</f>
        <v>#REF!</v>
      </c>
      <c r="B8" s="10" t="s">
        <v>32</v>
      </c>
      <c r="C8" s="11" t="str">
        <f t="shared" si="0"/>
        <v>Aligning Demand &amp; Capacity</v>
      </c>
      <c r="D8" s="11" t="s">
        <v>33</v>
      </c>
      <c r="E8" s="25" t="s">
        <v>34</v>
      </c>
      <c r="F8" s="14" t="s">
        <v>22</v>
      </c>
      <c r="G8" s="15" t="s">
        <v>35</v>
      </c>
      <c r="H8" s="15" t="s">
        <v>36</v>
      </c>
      <c r="I8" s="15" t="s">
        <v>37</v>
      </c>
      <c r="J8" s="16" t="s">
        <v>38</v>
      </c>
      <c r="K8" s="26">
        <v>44835</v>
      </c>
    </row>
    <row r="9" spans="1:11" s="5" customFormat="1" ht="25.15" customHeight="1" x14ac:dyDescent="0.25">
      <c r="A9" s="5" t="e">
        <f>#REF!</f>
        <v>#REF!</v>
      </c>
      <c r="B9" s="6">
        <v>1.5</v>
      </c>
      <c r="C9" s="7" t="str">
        <f>C5</f>
        <v>Aligning Demand &amp; Capacity</v>
      </c>
      <c r="D9" s="7" t="s">
        <v>39</v>
      </c>
      <c r="E9" s="27"/>
      <c r="F9" s="20"/>
      <c r="G9" s="21"/>
      <c r="H9" s="21"/>
      <c r="I9" s="21"/>
      <c r="J9" s="21"/>
      <c r="K9" s="28"/>
    </row>
    <row r="10" spans="1:11" ht="70.5" customHeight="1" x14ac:dyDescent="0.25">
      <c r="A10" s="5" t="e">
        <f>#REF!</f>
        <v>#REF!</v>
      </c>
      <c r="B10" s="10" t="s">
        <v>40</v>
      </c>
      <c r="C10" s="11" t="str">
        <f t="shared" si="0"/>
        <v>Aligning Demand &amp; Capacity</v>
      </c>
      <c r="D10" s="12" t="s">
        <v>41</v>
      </c>
      <c r="E10" s="25">
        <v>44896</v>
      </c>
      <c r="F10" s="14" t="s">
        <v>22</v>
      </c>
      <c r="G10" s="15"/>
      <c r="H10" s="15" t="s">
        <v>42</v>
      </c>
      <c r="I10" s="15" t="s">
        <v>43</v>
      </c>
      <c r="J10" s="15" t="s">
        <v>44</v>
      </c>
      <c r="K10" s="26" t="s">
        <v>18</v>
      </c>
    </row>
    <row r="11" spans="1:11" ht="155.25" customHeight="1" x14ac:dyDescent="0.25">
      <c r="A11" s="5" t="e">
        <f>#REF!</f>
        <v>#REF!</v>
      </c>
      <c r="B11" s="10" t="s">
        <v>45</v>
      </c>
      <c r="C11" s="11" t="str">
        <f t="shared" si="0"/>
        <v>Aligning Demand &amp; Capacity</v>
      </c>
      <c r="D11" s="12" t="s">
        <v>46</v>
      </c>
      <c r="E11" s="25">
        <v>44896</v>
      </c>
      <c r="F11" s="14" t="s">
        <v>47</v>
      </c>
      <c r="G11" s="15"/>
      <c r="H11" s="15" t="s">
        <v>48</v>
      </c>
      <c r="I11" s="15" t="s">
        <v>49</v>
      </c>
      <c r="J11" s="15" t="s">
        <v>50</v>
      </c>
      <c r="K11" s="15" t="s">
        <v>18</v>
      </c>
    </row>
    <row r="12" spans="1:11" s="5" customFormat="1" ht="31.9" customHeight="1" x14ac:dyDescent="0.25">
      <c r="A12" s="5" t="e">
        <f>#REF!</f>
        <v>#REF!</v>
      </c>
      <c r="B12" s="6">
        <v>1.6</v>
      </c>
      <c r="C12" s="7" t="str">
        <f t="shared" si="0"/>
        <v>Aligning Demand &amp; Capacity</v>
      </c>
      <c r="D12" s="7" t="s">
        <v>51</v>
      </c>
      <c r="E12" s="29"/>
      <c r="F12" s="20"/>
      <c r="G12" s="21"/>
      <c r="H12" s="21"/>
      <c r="I12" s="21"/>
      <c r="J12" s="21"/>
      <c r="K12" s="30"/>
    </row>
    <row r="13" spans="1:11" ht="308.25" customHeight="1" x14ac:dyDescent="0.25">
      <c r="A13" s="5" t="e">
        <f>#REF!</f>
        <v>#REF!</v>
      </c>
      <c r="B13" s="31" t="s">
        <v>52</v>
      </c>
      <c r="C13" s="11" t="str">
        <f t="shared" si="0"/>
        <v>Aligning Demand &amp; Capacity</v>
      </c>
      <c r="D13" s="11" t="s">
        <v>53</v>
      </c>
      <c r="E13" s="25">
        <v>44896</v>
      </c>
      <c r="F13" s="14" t="s">
        <v>22</v>
      </c>
      <c r="G13" s="16" t="s">
        <v>54</v>
      </c>
      <c r="H13" s="16" t="s">
        <v>55</v>
      </c>
      <c r="I13" s="16" t="s">
        <v>56</v>
      </c>
      <c r="J13" s="32" t="s">
        <v>57</v>
      </c>
      <c r="K13" s="26" t="s">
        <v>58</v>
      </c>
    </row>
    <row r="14" spans="1:11" ht="78" customHeight="1" x14ac:dyDescent="0.25">
      <c r="A14" s="5" t="e">
        <f>#REF!</f>
        <v>#REF!</v>
      </c>
      <c r="B14" s="31" t="s">
        <v>59</v>
      </c>
      <c r="C14" s="11" t="str">
        <f t="shared" si="0"/>
        <v>Aligning Demand &amp; Capacity</v>
      </c>
      <c r="D14" s="33" t="s">
        <v>60</v>
      </c>
      <c r="E14" s="25">
        <v>44896</v>
      </c>
      <c r="F14" s="14" t="s">
        <v>47</v>
      </c>
      <c r="G14" s="34" t="s">
        <v>61</v>
      </c>
      <c r="H14" s="16" t="s">
        <v>62</v>
      </c>
      <c r="I14" s="16"/>
      <c r="J14" s="16" t="s">
        <v>63</v>
      </c>
      <c r="K14" s="26" t="s">
        <v>58</v>
      </c>
    </row>
    <row r="15" spans="1:11" ht="143.25" customHeight="1" x14ac:dyDescent="0.25">
      <c r="A15" s="5" t="e">
        <f>#REF!</f>
        <v>#REF!</v>
      </c>
      <c r="B15" s="31" t="s">
        <v>64</v>
      </c>
      <c r="C15" s="11" t="str">
        <f t="shared" si="0"/>
        <v>Aligning Demand &amp; Capacity</v>
      </c>
      <c r="D15" s="11" t="s">
        <v>65</v>
      </c>
      <c r="E15" s="25">
        <v>44896</v>
      </c>
      <c r="F15" s="14" t="s">
        <v>47</v>
      </c>
      <c r="G15" s="16" t="s">
        <v>66</v>
      </c>
      <c r="H15" s="16" t="s">
        <v>67</v>
      </c>
      <c r="I15" s="16" t="s">
        <v>68</v>
      </c>
      <c r="J15" s="35" t="s">
        <v>69</v>
      </c>
      <c r="K15" s="26">
        <v>44887</v>
      </c>
    </row>
    <row r="16" spans="1:11" ht="115.5" customHeight="1" x14ac:dyDescent="0.25">
      <c r="A16" s="5" t="e">
        <f>#REF!</f>
        <v>#REF!</v>
      </c>
      <c r="B16" s="31" t="s">
        <v>70</v>
      </c>
      <c r="C16" s="11" t="s">
        <v>10</v>
      </c>
      <c r="D16" s="12" t="s">
        <v>71</v>
      </c>
      <c r="E16" s="25">
        <v>44835</v>
      </c>
      <c r="F16" s="14" t="s">
        <v>14</v>
      </c>
      <c r="G16" s="16" t="s">
        <v>72</v>
      </c>
      <c r="H16" s="15"/>
      <c r="I16" s="15"/>
      <c r="J16" s="16" t="s">
        <v>73</v>
      </c>
      <c r="K16" s="26" t="s">
        <v>58</v>
      </c>
    </row>
    <row r="17" spans="1:11" ht="264.75" customHeight="1" x14ac:dyDescent="0.25">
      <c r="A17" s="5" t="e">
        <f>#REF!</f>
        <v>#REF!</v>
      </c>
      <c r="B17" s="31" t="s">
        <v>74</v>
      </c>
      <c r="C17" s="11" t="str">
        <f>C16</f>
        <v>Aligning Demand &amp; Capacity</v>
      </c>
      <c r="D17" s="12" t="s">
        <v>75</v>
      </c>
      <c r="E17" s="25">
        <v>44835</v>
      </c>
      <c r="F17" s="14" t="s">
        <v>47</v>
      </c>
      <c r="G17" s="16" t="s">
        <v>76</v>
      </c>
      <c r="H17" s="16" t="s">
        <v>77</v>
      </c>
      <c r="I17" s="16" t="s">
        <v>78</v>
      </c>
      <c r="J17" s="32" t="s">
        <v>79</v>
      </c>
      <c r="K17" s="15" t="s">
        <v>18</v>
      </c>
    </row>
    <row r="18" spans="1:11" ht="228.75" customHeight="1" x14ac:dyDescent="0.25">
      <c r="A18" s="5" t="e">
        <f>#REF!</f>
        <v>#REF!</v>
      </c>
      <c r="B18" s="31" t="s">
        <v>80</v>
      </c>
      <c r="C18" s="11" t="str">
        <f>C17</f>
        <v>Aligning Demand &amp; Capacity</v>
      </c>
      <c r="D18" s="12" t="s">
        <v>81</v>
      </c>
      <c r="E18" s="25">
        <v>44835</v>
      </c>
      <c r="F18" s="14" t="s">
        <v>47</v>
      </c>
      <c r="G18" s="16" t="s">
        <v>82</v>
      </c>
      <c r="H18" s="36" t="s">
        <v>83</v>
      </c>
      <c r="I18" s="36" t="s">
        <v>84</v>
      </c>
      <c r="J18" s="36" t="s">
        <v>85</v>
      </c>
      <c r="K18" s="37" t="s">
        <v>18</v>
      </c>
    </row>
    <row r="19" spans="1:11" s="5" customFormat="1" ht="34.9" customHeight="1" x14ac:dyDescent="0.25">
      <c r="A19" s="5" t="e">
        <f>#REF!</f>
        <v>#REF!</v>
      </c>
      <c r="B19" s="6">
        <v>1.8</v>
      </c>
      <c r="C19" s="7" t="str">
        <f>C12</f>
        <v>Aligning Demand &amp; Capacity</v>
      </c>
      <c r="D19" s="38" t="s">
        <v>86</v>
      </c>
      <c r="E19" s="8"/>
      <c r="F19" s="20"/>
      <c r="G19" s="21"/>
      <c r="H19" s="21"/>
      <c r="I19" s="21"/>
      <c r="J19" s="21"/>
      <c r="K19" s="21"/>
    </row>
    <row r="20" spans="1:11" ht="73.900000000000006" customHeight="1" x14ac:dyDescent="0.25">
      <c r="A20" s="5" t="e">
        <f>#REF!</f>
        <v>#REF!</v>
      </c>
      <c r="B20" s="31" t="s">
        <v>87</v>
      </c>
      <c r="C20" s="11" t="str">
        <f t="shared" si="0"/>
        <v>Aligning Demand &amp; Capacity</v>
      </c>
      <c r="D20" s="11" t="s">
        <v>88</v>
      </c>
      <c r="E20" s="25">
        <v>45017</v>
      </c>
      <c r="F20" s="14" t="s">
        <v>47</v>
      </c>
      <c r="G20" s="15" t="s">
        <v>89</v>
      </c>
      <c r="H20" s="36" t="s">
        <v>90</v>
      </c>
      <c r="I20" s="36"/>
      <c r="J20" s="36" t="s">
        <v>91</v>
      </c>
      <c r="K20" s="37">
        <v>45017</v>
      </c>
    </row>
    <row r="21" spans="1:11" ht="49.15" customHeight="1" x14ac:dyDescent="0.25">
      <c r="A21" s="5" t="e">
        <f>#REF!</f>
        <v>#REF!</v>
      </c>
      <c r="B21" s="31" t="s">
        <v>92</v>
      </c>
      <c r="C21" s="11" t="str">
        <f t="shared" si="0"/>
        <v>Aligning Demand &amp; Capacity</v>
      </c>
      <c r="D21" s="39" t="s">
        <v>93</v>
      </c>
      <c r="E21" s="25">
        <v>44986</v>
      </c>
      <c r="F21" s="14" t="s">
        <v>47</v>
      </c>
      <c r="G21" s="15" t="s">
        <v>94</v>
      </c>
      <c r="H21" s="15" t="s">
        <v>95</v>
      </c>
      <c r="I21" s="15" t="s">
        <v>96</v>
      </c>
      <c r="J21" s="15" t="s">
        <v>97</v>
      </c>
      <c r="K21" s="26">
        <v>44986</v>
      </c>
    </row>
    <row r="22" spans="1:11" ht="56.45" customHeight="1" x14ac:dyDescent="0.25">
      <c r="A22" s="5" t="e">
        <f>#REF!</f>
        <v>#REF!</v>
      </c>
      <c r="B22" s="31" t="s">
        <v>98</v>
      </c>
      <c r="C22" s="11" t="str">
        <f>C21</f>
        <v>Aligning Demand &amp; Capacity</v>
      </c>
      <c r="D22" s="12" t="s">
        <v>99</v>
      </c>
      <c r="E22" s="25">
        <v>44743</v>
      </c>
      <c r="F22" s="14" t="s">
        <v>47</v>
      </c>
      <c r="G22" s="15" t="s">
        <v>100</v>
      </c>
      <c r="H22" s="36" t="s">
        <v>101</v>
      </c>
      <c r="I22" s="36" t="s">
        <v>102</v>
      </c>
      <c r="J22" s="36" t="s">
        <v>103</v>
      </c>
      <c r="K22" s="36" t="s">
        <v>104</v>
      </c>
    </row>
    <row r="23" spans="1:11" s="5" customFormat="1" ht="20.25" x14ac:dyDescent="0.25">
      <c r="A23" s="5" t="e">
        <f>#REF!</f>
        <v>#REF!</v>
      </c>
      <c r="B23" s="40">
        <v>1.1000000000000001</v>
      </c>
      <c r="C23" s="7" t="str">
        <f t="shared" si="0"/>
        <v>Aligning Demand &amp; Capacity</v>
      </c>
      <c r="D23" s="38" t="s">
        <v>105</v>
      </c>
      <c r="E23" s="8"/>
      <c r="F23" s="20"/>
      <c r="G23" s="21"/>
      <c r="H23" s="21"/>
      <c r="I23" s="21"/>
      <c r="J23" s="21"/>
      <c r="K23" s="21"/>
    </row>
    <row r="24" spans="1:11" ht="81.75" customHeight="1" x14ac:dyDescent="0.25">
      <c r="A24" s="5" t="e">
        <f>#REF!</f>
        <v>#REF!</v>
      </c>
      <c r="B24" s="10" t="s">
        <v>106</v>
      </c>
      <c r="C24" s="11" t="str">
        <f t="shared" si="0"/>
        <v>Aligning Demand &amp; Capacity</v>
      </c>
      <c r="D24" s="12" t="s">
        <v>107</v>
      </c>
      <c r="E24" s="25">
        <v>44986</v>
      </c>
      <c r="F24" s="14" t="s">
        <v>47</v>
      </c>
      <c r="G24" s="15" t="s">
        <v>108</v>
      </c>
      <c r="H24" s="32" t="s">
        <v>109</v>
      </c>
      <c r="I24" s="32" t="s">
        <v>110</v>
      </c>
      <c r="J24" s="15" t="s">
        <v>111</v>
      </c>
      <c r="K24" s="32" t="s">
        <v>112</v>
      </c>
    </row>
    <row r="25" spans="1:11" s="5" customFormat="1" ht="33.6" customHeight="1" x14ac:dyDescent="0.25">
      <c r="A25" s="5" t="e">
        <f>#REF!</f>
        <v>#REF!</v>
      </c>
      <c r="B25" s="6">
        <v>2.1</v>
      </c>
      <c r="C25" s="7" t="s">
        <v>113</v>
      </c>
      <c r="D25" s="7" t="s">
        <v>114</v>
      </c>
      <c r="E25" s="8"/>
      <c r="F25" s="20"/>
      <c r="G25" s="21"/>
      <c r="H25" s="21"/>
      <c r="I25" s="21"/>
      <c r="J25" s="21"/>
      <c r="K25" s="21"/>
    </row>
    <row r="26" spans="1:11" s="5" customFormat="1" ht="43.5" customHeight="1" x14ac:dyDescent="0.25">
      <c r="A26" s="5" t="e">
        <f>#REF!</f>
        <v>#REF!</v>
      </c>
      <c r="B26" s="41" t="s">
        <v>115</v>
      </c>
      <c r="C26" s="12" t="s">
        <v>113</v>
      </c>
      <c r="D26" s="12" t="s">
        <v>116</v>
      </c>
      <c r="E26" s="42" t="s">
        <v>117</v>
      </c>
      <c r="F26" s="14" t="s">
        <v>47</v>
      </c>
      <c r="G26" s="15" t="s">
        <v>118</v>
      </c>
      <c r="H26" s="15" t="s">
        <v>119</v>
      </c>
      <c r="I26" s="43" t="s">
        <v>120</v>
      </c>
      <c r="J26" s="43" t="s">
        <v>121</v>
      </c>
      <c r="K26" s="43" t="s">
        <v>18</v>
      </c>
    </row>
    <row r="27" spans="1:11" ht="54.6" customHeight="1" x14ac:dyDescent="0.25">
      <c r="A27" s="5" t="e">
        <f>#REF!</f>
        <v>#REF!</v>
      </c>
      <c r="B27" s="10" t="s">
        <v>122</v>
      </c>
      <c r="C27" s="11" t="str">
        <f>C25</f>
        <v>Discharge</v>
      </c>
      <c r="D27" s="33" t="s">
        <v>123</v>
      </c>
      <c r="E27" s="25" t="s">
        <v>124</v>
      </c>
      <c r="F27" s="14" t="s">
        <v>22</v>
      </c>
      <c r="G27" s="15"/>
      <c r="H27" s="15"/>
      <c r="I27" s="15"/>
      <c r="J27" s="15"/>
      <c r="K27" s="15"/>
    </row>
    <row r="28" spans="1:11" s="5" customFormat="1" ht="30.6" customHeight="1" x14ac:dyDescent="0.25">
      <c r="A28" s="5" t="e">
        <f>#REF!</f>
        <v>#REF!</v>
      </c>
      <c r="B28" s="6">
        <v>2.2000000000000002</v>
      </c>
      <c r="C28" s="7" t="str">
        <f t="shared" ref="C28:C31" si="1">C27</f>
        <v>Discharge</v>
      </c>
      <c r="D28" s="7" t="s">
        <v>125</v>
      </c>
      <c r="E28" s="8"/>
      <c r="F28" s="20"/>
      <c r="G28" s="21"/>
      <c r="H28" s="21"/>
      <c r="I28" s="21"/>
      <c r="J28" s="21"/>
      <c r="K28" s="21"/>
    </row>
    <row r="29" spans="1:11" ht="43.15" customHeight="1" x14ac:dyDescent="0.25">
      <c r="A29" s="5" t="e">
        <f>#REF!</f>
        <v>#REF!</v>
      </c>
      <c r="B29" s="31" t="s">
        <v>126</v>
      </c>
      <c r="C29" s="11" t="s">
        <v>113</v>
      </c>
      <c r="D29" s="12" t="s">
        <v>127</v>
      </c>
      <c r="E29" s="25">
        <v>44805</v>
      </c>
      <c r="F29" s="14" t="s">
        <v>47</v>
      </c>
      <c r="G29" s="15" t="s">
        <v>128</v>
      </c>
      <c r="H29" s="15" t="s">
        <v>129</v>
      </c>
      <c r="I29" s="15" t="s">
        <v>130</v>
      </c>
      <c r="J29" s="15" t="s">
        <v>131</v>
      </c>
      <c r="K29" s="15" t="s">
        <v>18</v>
      </c>
    </row>
    <row r="30" spans="1:11" ht="55.5" customHeight="1" x14ac:dyDescent="0.25">
      <c r="A30" s="5" t="e">
        <f>#REF!</f>
        <v>#REF!</v>
      </c>
      <c r="B30" s="10" t="s">
        <v>132</v>
      </c>
      <c r="C30" s="11" t="str">
        <f>C29</f>
        <v>Discharge</v>
      </c>
      <c r="D30" s="33" t="s">
        <v>133</v>
      </c>
      <c r="E30" s="25">
        <v>44835</v>
      </c>
      <c r="F30" s="14" t="s">
        <v>47</v>
      </c>
      <c r="G30" s="15" t="s">
        <v>128</v>
      </c>
      <c r="H30" s="15" t="s">
        <v>134</v>
      </c>
      <c r="I30" s="15" t="s">
        <v>130</v>
      </c>
      <c r="J30" s="44" t="s">
        <v>135</v>
      </c>
      <c r="K30" s="15" t="s">
        <v>18</v>
      </c>
    </row>
    <row r="31" spans="1:11" ht="36" customHeight="1" x14ac:dyDescent="0.25">
      <c r="A31" s="5" t="e">
        <f>#REF!</f>
        <v>#REF!</v>
      </c>
      <c r="B31" s="10" t="s">
        <v>136</v>
      </c>
      <c r="C31" s="11" t="str">
        <f t="shared" si="1"/>
        <v>Discharge</v>
      </c>
      <c r="D31" s="33" t="s">
        <v>137</v>
      </c>
      <c r="E31" s="25" t="s">
        <v>124</v>
      </c>
      <c r="F31" s="14" t="s">
        <v>22</v>
      </c>
      <c r="G31" s="15"/>
      <c r="H31" s="15"/>
      <c r="I31" s="15"/>
      <c r="J31" s="15" t="s">
        <v>138</v>
      </c>
      <c r="K31" s="15"/>
    </row>
    <row r="32" spans="1:11" s="5" customFormat="1" ht="41.45" customHeight="1" x14ac:dyDescent="0.25">
      <c r="A32" s="5" t="e">
        <f>#REF!</f>
        <v>#REF!</v>
      </c>
      <c r="B32" s="6">
        <v>3.4</v>
      </c>
      <c r="C32" s="7" t="s">
        <v>139</v>
      </c>
      <c r="D32" s="38" t="s">
        <v>140</v>
      </c>
      <c r="E32" s="8"/>
      <c r="F32" s="20"/>
      <c r="G32" s="21"/>
      <c r="H32" s="21"/>
      <c r="I32" s="21"/>
      <c r="J32" s="21"/>
      <c r="K32" s="21"/>
    </row>
    <row r="33" spans="1:11" ht="76.150000000000006" customHeight="1" x14ac:dyDescent="0.25">
      <c r="A33" s="5" t="e">
        <f>#REF!</f>
        <v>#REF!</v>
      </c>
      <c r="B33" s="10" t="s">
        <v>141</v>
      </c>
      <c r="C33" s="11" t="str">
        <f>C32</f>
        <v xml:space="preserve">Improvements in Ambulance service performance </v>
      </c>
      <c r="D33" s="39" t="s">
        <v>142</v>
      </c>
      <c r="E33" s="25">
        <v>44774</v>
      </c>
      <c r="F33" s="14" t="s">
        <v>14</v>
      </c>
      <c r="G33" s="15"/>
      <c r="H33" s="15" t="s">
        <v>143</v>
      </c>
      <c r="I33" s="15"/>
      <c r="J33" s="15" t="s">
        <v>144</v>
      </c>
      <c r="K33" s="26">
        <v>44866</v>
      </c>
    </row>
    <row r="34" spans="1:11" ht="76.150000000000006" customHeight="1" x14ac:dyDescent="0.25">
      <c r="A34" s="5" t="e">
        <f>#REF!</f>
        <v>#REF!</v>
      </c>
      <c r="B34" s="10" t="s">
        <v>145</v>
      </c>
      <c r="C34" s="11" t="str">
        <f>C33</f>
        <v xml:space="preserve">Improvements in Ambulance service performance </v>
      </c>
      <c r="D34" s="39" t="s">
        <v>146</v>
      </c>
      <c r="E34" s="25">
        <v>44866</v>
      </c>
      <c r="F34" s="14" t="s">
        <v>14</v>
      </c>
      <c r="G34" s="15" t="s">
        <v>147</v>
      </c>
      <c r="H34" s="15" t="s">
        <v>143</v>
      </c>
      <c r="I34" s="15"/>
      <c r="J34" s="15" t="s">
        <v>144</v>
      </c>
      <c r="K34" s="26">
        <v>44866</v>
      </c>
    </row>
    <row r="35" spans="1:11" s="5" customFormat="1" ht="41.45" customHeight="1" x14ac:dyDescent="0.25">
      <c r="A35" s="5" t="e">
        <f>#REF!</f>
        <v>#REF!</v>
      </c>
      <c r="B35" s="6">
        <v>3.6</v>
      </c>
      <c r="C35" s="7" t="str">
        <f>C32</f>
        <v xml:space="preserve">Improvements in Ambulance service performance </v>
      </c>
      <c r="D35" s="38" t="s">
        <v>148</v>
      </c>
      <c r="E35" s="8"/>
      <c r="F35" s="20"/>
      <c r="G35" s="21"/>
      <c r="H35" s="21"/>
      <c r="I35" s="21"/>
      <c r="J35" s="21"/>
      <c r="K35" s="21"/>
    </row>
    <row r="36" spans="1:11" ht="102.75" customHeight="1" x14ac:dyDescent="0.25">
      <c r="A36" s="5" t="e">
        <f>#REF!</f>
        <v>#REF!</v>
      </c>
      <c r="B36" s="10" t="s">
        <v>149</v>
      </c>
      <c r="C36" s="11" t="str">
        <f t="shared" ref="C36:C37" si="2">C35</f>
        <v xml:space="preserve">Improvements in Ambulance service performance </v>
      </c>
      <c r="D36" s="45" t="s">
        <v>150</v>
      </c>
      <c r="E36" s="25">
        <v>45382</v>
      </c>
      <c r="F36" s="14" t="s">
        <v>47</v>
      </c>
      <c r="G36" s="15"/>
      <c r="H36" s="15" t="s">
        <v>151</v>
      </c>
      <c r="I36" s="15" t="s">
        <v>152</v>
      </c>
      <c r="J36" s="15" t="s">
        <v>153</v>
      </c>
      <c r="K36" s="15" t="s">
        <v>34</v>
      </c>
    </row>
    <row r="37" spans="1:11" ht="102.75" customHeight="1" x14ac:dyDescent="0.25">
      <c r="A37" s="5" t="e">
        <f>#REF!</f>
        <v>#REF!</v>
      </c>
      <c r="B37" s="10" t="s">
        <v>154</v>
      </c>
      <c r="C37" s="11" t="str">
        <f t="shared" si="2"/>
        <v xml:space="preserve">Improvements in Ambulance service performance </v>
      </c>
      <c r="D37" s="46" t="s">
        <v>155</v>
      </c>
      <c r="E37" s="25">
        <v>44866</v>
      </c>
      <c r="F37" s="14" t="s">
        <v>47</v>
      </c>
      <c r="G37" s="15" t="s">
        <v>156</v>
      </c>
      <c r="H37" s="47" t="s">
        <v>157</v>
      </c>
      <c r="I37" s="47"/>
      <c r="J37" s="47" t="s">
        <v>158</v>
      </c>
      <c r="K37" s="48">
        <v>44866</v>
      </c>
    </row>
    <row r="38" spans="1:11" ht="46.5" customHeight="1" x14ac:dyDescent="0.25">
      <c r="A38" s="5" t="e">
        <f>#REF!</f>
        <v>#REF!</v>
      </c>
      <c r="B38" s="6">
        <v>4.5</v>
      </c>
      <c r="C38" s="49" t="s">
        <v>159</v>
      </c>
      <c r="D38" s="49" t="s">
        <v>160</v>
      </c>
      <c r="E38" s="50"/>
      <c r="F38" s="51"/>
      <c r="G38" s="52"/>
      <c r="H38" s="52"/>
      <c r="I38" s="52"/>
      <c r="J38" s="52"/>
      <c r="K38" s="52"/>
    </row>
    <row r="39" spans="1:11" s="54" customFormat="1" ht="87" customHeight="1" x14ac:dyDescent="0.25">
      <c r="A39" s="5" t="e">
        <f>#REF!</f>
        <v>#REF!</v>
      </c>
      <c r="B39" s="41" t="s">
        <v>161</v>
      </c>
      <c r="C39" s="12" t="str">
        <f>C38</f>
        <v xml:space="preserve">Improving NHS 111 performance </v>
      </c>
      <c r="D39" s="12" t="s">
        <v>162</v>
      </c>
      <c r="E39" s="25">
        <v>44866</v>
      </c>
      <c r="F39" s="53" t="s">
        <v>47</v>
      </c>
      <c r="G39" s="47" t="s">
        <v>163</v>
      </c>
      <c r="H39" s="47" t="s">
        <v>164</v>
      </c>
      <c r="I39" s="47"/>
      <c r="J39" s="47" t="s">
        <v>165</v>
      </c>
      <c r="K39" s="48">
        <v>44866</v>
      </c>
    </row>
    <row r="40" spans="1:11" s="54" customFormat="1" ht="99.75" customHeight="1" x14ac:dyDescent="0.25">
      <c r="A40" s="5" t="e">
        <f>#REF!</f>
        <v>#REF!</v>
      </c>
      <c r="B40" s="41" t="s">
        <v>166</v>
      </c>
      <c r="C40" s="12" t="str">
        <f t="shared" ref="C40" si="3">C39</f>
        <v xml:space="preserve">Improving NHS 111 performance </v>
      </c>
      <c r="D40" s="11" t="s">
        <v>167</v>
      </c>
      <c r="E40" s="25">
        <v>44866</v>
      </c>
      <c r="F40" s="53" t="s">
        <v>47</v>
      </c>
      <c r="G40" s="47" t="s">
        <v>168</v>
      </c>
      <c r="H40" s="36" t="s">
        <v>169</v>
      </c>
      <c r="I40" s="32"/>
      <c r="J40" s="32" t="s">
        <v>170</v>
      </c>
      <c r="K40" s="55">
        <v>44866</v>
      </c>
    </row>
    <row r="41" spans="1:11" s="5" customFormat="1" ht="61.9" customHeight="1" x14ac:dyDescent="0.25">
      <c r="A41" s="5" t="e">
        <f>#REF!</f>
        <v>#REF!</v>
      </c>
      <c r="B41" s="6">
        <v>5.0999999999999996</v>
      </c>
      <c r="C41" s="56" t="s">
        <v>171</v>
      </c>
      <c r="D41" s="57" t="s">
        <v>172</v>
      </c>
      <c r="E41" s="58"/>
      <c r="F41" s="20"/>
      <c r="G41" s="21"/>
      <c r="H41" s="21"/>
      <c r="I41" s="21"/>
      <c r="J41" s="21"/>
      <c r="K41" s="21"/>
    </row>
    <row r="42" spans="1:11" ht="147.75" customHeight="1" x14ac:dyDescent="0.25">
      <c r="A42" s="5" t="e">
        <f>#REF!</f>
        <v>#REF!</v>
      </c>
      <c r="B42" s="10" t="s">
        <v>173</v>
      </c>
      <c r="C42" s="11" t="str">
        <f>C41</f>
        <v>Avoiding admission and alternative ‘in hospital’ pathways to Improve Flow</v>
      </c>
      <c r="D42" s="39" t="s">
        <v>174</v>
      </c>
      <c r="E42" s="25">
        <v>44835</v>
      </c>
      <c r="F42" s="14" t="s">
        <v>22</v>
      </c>
      <c r="G42" s="15"/>
      <c r="H42" s="15"/>
      <c r="I42" s="15"/>
      <c r="J42" s="47" t="s">
        <v>175</v>
      </c>
      <c r="K42" s="15"/>
    </row>
    <row r="43" spans="1:11" s="5" customFormat="1" ht="64.900000000000006" customHeight="1" x14ac:dyDescent="0.25">
      <c r="A43" s="5" t="e">
        <f>#REF!</f>
        <v>#REF!</v>
      </c>
      <c r="B43" s="6">
        <v>5.2</v>
      </c>
      <c r="C43" s="7" t="str">
        <f t="shared" ref="C43:C47" si="4">C42</f>
        <v>Avoiding admission and alternative ‘in hospital’ pathways to Improve Flow</v>
      </c>
      <c r="D43" s="7" t="s">
        <v>176</v>
      </c>
      <c r="E43" s="8"/>
      <c r="F43" s="20"/>
      <c r="G43" s="21"/>
      <c r="H43" s="21"/>
      <c r="I43" s="21"/>
      <c r="J43" s="21"/>
      <c r="K43" s="21"/>
    </row>
    <row r="44" spans="1:11" ht="93.6" customHeight="1" x14ac:dyDescent="0.25">
      <c r="A44" s="5" t="e">
        <f>#REF!</f>
        <v>#REF!</v>
      </c>
      <c r="B44" s="31" t="s">
        <v>177</v>
      </c>
      <c r="C44" s="11" t="str">
        <f t="shared" si="4"/>
        <v>Avoiding admission and alternative ‘in hospital’ pathways to Improve Flow</v>
      </c>
      <c r="D44" s="11" t="s">
        <v>178</v>
      </c>
      <c r="E44" s="25">
        <v>44866</v>
      </c>
      <c r="F44" s="14" t="s">
        <v>47</v>
      </c>
      <c r="G44" s="15" t="s">
        <v>179</v>
      </c>
      <c r="H44" s="15" t="s">
        <v>180</v>
      </c>
      <c r="I44" s="15" t="s">
        <v>181</v>
      </c>
      <c r="J44" s="15" t="s">
        <v>182</v>
      </c>
      <c r="K44" s="26">
        <v>44866</v>
      </c>
    </row>
    <row r="45" spans="1:11" ht="70.150000000000006" customHeight="1" x14ac:dyDescent="0.25">
      <c r="A45" s="5" t="e">
        <f>#REF!</f>
        <v>#REF!</v>
      </c>
      <c r="B45" s="31" t="s">
        <v>183</v>
      </c>
      <c r="C45" s="11" t="str">
        <f t="shared" si="4"/>
        <v>Avoiding admission and alternative ‘in hospital’ pathways to Improve Flow</v>
      </c>
      <c r="D45" s="11" t="s">
        <v>184</v>
      </c>
      <c r="E45" s="25">
        <v>44835</v>
      </c>
      <c r="F45" s="14" t="s">
        <v>22</v>
      </c>
      <c r="G45" s="15"/>
      <c r="H45" s="15"/>
      <c r="I45" s="15"/>
      <c r="J45" s="15" t="s">
        <v>185</v>
      </c>
      <c r="K45" s="15"/>
    </row>
    <row r="46" spans="1:11" s="5" customFormat="1" ht="69.599999999999994" customHeight="1" x14ac:dyDescent="0.25">
      <c r="A46" s="5" t="e">
        <f>#REF!</f>
        <v>#REF!</v>
      </c>
      <c r="B46" s="6">
        <v>5.3</v>
      </c>
      <c r="C46" s="7" t="str">
        <f t="shared" si="4"/>
        <v>Avoiding admission and alternative ‘in hospital’ pathways to Improve Flow</v>
      </c>
      <c r="D46" s="7" t="s">
        <v>186</v>
      </c>
      <c r="E46" s="8"/>
      <c r="F46" s="20"/>
      <c r="G46" s="21"/>
      <c r="H46" s="21"/>
      <c r="I46" s="21"/>
      <c r="J46" s="21"/>
      <c r="K46" s="21"/>
    </row>
    <row r="47" spans="1:11" ht="78" x14ac:dyDescent="0.25">
      <c r="A47" s="5" t="e">
        <f>#REF!</f>
        <v>#REF!</v>
      </c>
      <c r="B47" s="10" t="s">
        <v>187</v>
      </c>
      <c r="C47" s="11" t="str">
        <f t="shared" si="4"/>
        <v>Avoiding admission and alternative ‘in hospital’ pathways to Improve Flow</v>
      </c>
      <c r="D47" s="12" t="s">
        <v>188</v>
      </c>
      <c r="E47" s="25">
        <v>44866</v>
      </c>
      <c r="F47" s="14" t="s">
        <v>47</v>
      </c>
      <c r="G47" s="15" t="s">
        <v>189</v>
      </c>
      <c r="H47" s="36" t="s">
        <v>190</v>
      </c>
      <c r="I47" s="36" t="s">
        <v>191</v>
      </c>
      <c r="J47" s="59" t="s">
        <v>192</v>
      </c>
      <c r="K47" s="26">
        <v>44866</v>
      </c>
    </row>
    <row r="48" spans="1:11" ht="46.15" customHeight="1" x14ac:dyDescent="0.25">
      <c r="A48" s="5" t="e">
        <f>#REF!</f>
        <v>#REF!</v>
      </c>
      <c r="B48" s="10" t="s">
        <v>193</v>
      </c>
      <c r="C48" s="11" t="str">
        <f>C47</f>
        <v>Avoiding admission and alternative ‘in hospital’ pathways to Improve Flow</v>
      </c>
      <c r="D48" s="33" t="s">
        <v>194</v>
      </c>
      <c r="E48" s="25">
        <v>44927</v>
      </c>
      <c r="F48" s="14" t="s">
        <v>47</v>
      </c>
      <c r="G48" s="15" t="s">
        <v>189</v>
      </c>
      <c r="H48" s="15" t="s">
        <v>195</v>
      </c>
      <c r="I48" s="15" t="s">
        <v>196</v>
      </c>
      <c r="J48" s="15" t="s">
        <v>197</v>
      </c>
      <c r="K48" s="60">
        <v>44584</v>
      </c>
    </row>
    <row r="49" spans="1:11" ht="46.15" customHeight="1" x14ac:dyDescent="0.25">
      <c r="A49" s="5" t="e">
        <f>#REF!</f>
        <v>#REF!</v>
      </c>
      <c r="B49" s="6">
        <v>5.4</v>
      </c>
      <c r="C49" s="7" t="str">
        <f>C46</f>
        <v>Avoiding admission and alternative ‘in hospital’ pathways to Improve Flow</v>
      </c>
      <c r="D49" s="61" t="s">
        <v>198</v>
      </c>
      <c r="E49" s="27"/>
      <c r="F49" s="51"/>
      <c r="G49" s="52"/>
      <c r="H49" s="52"/>
      <c r="I49" s="52"/>
      <c r="J49" s="52"/>
      <c r="K49" s="52"/>
    </row>
    <row r="50" spans="1:11" ht="90.75" customHeight="1" x14ac:dyDescent="0.25">
      <c r="A50" s="5" t="e">
        <f>#REF!</f>
        <v>#REF!</v>
      </c>
      <c r="B50" s="10" t="s">
        <v>199</v>
      </c>
      <c r="C50" s="11" t="str">
        <f>C49</f>
        <v>Avoiding admission and alternative ‘in hospital’ pathways to Improve Flow</v>
      </c>
      <c r="D50" s="39" t="s">
        <v>200</v>
      </c>
      <c r="E50" s="25">
        <v>44866</v>
      </c>
      <c r="F50" s="14" t="s">
        <v>47</v>
      </c>
      <c r="G50" s="15" t="s">
        <v>201</v>
      </c>
      <c r="H50" s="15" t="s">
        <v>202</v>
      </c>
      <c r="I50" s="15" t="s">
        <v>203</v>
      </c>
      <c r="J50" s="15" t="s">
        <v>204</v>
      </c>
      <c r="K50" s="15" t="s">
        <v>18</v>
      </c>
    </row>
    <row r="51" spans="1:11" s="5" customFormat="1" ht="51" customHeight="1" x14ac:dyDescent="0.25">
      <c r="A51" s="5" t="e">
        <f>#REF!</f>
        <v>#REF!</v>
      </c>
      <c r="B51" s="6">
        <v>6.2</v>
      </c>
      <c r="C51" s="7" t="s">
        <v>205</v>
      </c>
      <c r="D51" s="61" t="s">
        <v>206</v>
      </c>
      <c r="E51" s="27"/>
      <c r="F51" s="20"/>
      <c r="G51" s="21"/>
      <c r="H51" s="21"/>
      <c r="I51" s="21"/>
      <c r="J51" s="21"/>
      <c r="K51" s="21"/>
    </row>
    <row r="52" spans="1:11" ht="63" customHeight="1" x14ac:dyDescent="0.25">
      <c r="A52" s="5" t="e">
        <f>#REF!</f>
        <v>#REF!</v>
      </c>
      <c r="B52" s="10" t="s">
        <v>207</v>
      </c>
      <c r="C52" s="11" t="str">
        <f>C51</f>
        <v>Preparing for new COVID-19 variants/respiratory challenges</v>
      </c>
      <c r="D52" s="39" t="s">
        <v>208</v>
      </c>
      <c r="E52" s="25">
        <v>44896</v>
      </c>
      <c r="F52" s="14" t="s">
        <v>47</v>
      </c>
      <c r="G52" s="15" t="s">
        <v>209</v>
      </c>
      <c r="H52" s="15" t="s">
        <v>210</v>
      </c>
      <c r="I52" s="15" t="s">
        <v>211</v>
      </c>
      <c r="J52" s="15" t="s">
        <v>212</v>
      </c>
      <c r="K52" s="15" t="s">
        <v>213</v>
      </c>
    </row>
    <row r="53" spans="1:11" s="5" customFormat="1" ht="30" customHeight="1" x14ac:dyDescent="0.25">
      <c r="A53" s="5" t="e">
        <f>#REF!</f>
        <v>#REF!</v>
      </c>
      <c r="B53" s="6">
        <v>7.2</v>
      </c>
      <c r="C53" s="7" t="s">
        <v>214</v>
      </c>
      <c r="D53" s="61" t="s">
        <v>215</v>
      </c>
      <c r="E53" s="27"/>
      <c r="F53" s="20"/>
      <c r="G53" s="21"/>
      <c r="H53" s="21"/>
      <c r="I53" s="21"/>
      <c r="J53" s="21"/>
      <c r="K53" s="21"/>
    </row>
    <row r="54" spans="1:11" ht="340.5" customHeight="1" x14ac:dyDescent="0.25">
      <c r="A54" s="5" t="e">
        <f>#REF!</f>
        <v>#REF!</v>
      </c>
      <c r="B54" s="10" t="s">
        <v>216</v>
      </c>
      <c r="C54" s="11" t="str">
        <f>C53</f>
        <v>Workforce</v>
      </c>
      <c r="D54" s="62" t="s">
        <v>217</v>
      </c>
      <c r="E54" s="25">
        <v>44896</v>
      </c>
      <c r="F54" s="14" t="s">
        <v>47</v>
      </c>
      <c r="G54" s="15" t="s">
        <v>218</v>
      </c>
      <c r="H54" s="47" t="s">
        <v>219</v>
      </c>
      <c r="I54" s="47" t="s">
        <v>220</v>
      </c>
      <c r="J54" s="47" t="s">
        <v>221</v>
      </c>
      <c r="K54" s="15"/>
    </row>
    <row r="55" spans="1:11" s="5" customFormat="1" ht="30" customHeight="1" x14ac:dyDescent="0.25">
      <c r="A55" s="5" t="e">
        <f>#REF!</f>
        <v>#REF!</v>
      </c>
      <c r="B55" s="6">
        <v>7.3</v>
      </c>
      <c r="C55" s="7" t="str">
        <f>C54</f>
        <v>Workforce</v>
      </c>
      <c r="D55" s="7" t="s">
        <v>222</v>
      </c>
      <c r="E55" s="27"/>
      <c r="F55" s="20"/>
      <c r="G55" s="21"/>
      <c r="H55" s="21"/>
      <c r="I55" s="21"/>
      <c r="J55" s="21"/>
      <c r="K55" s="21"/>
    </row>
    <row r="56" spans="1:11" ht="75" customHeight="1" x14ac:dyDescent="0.25">
      <c r="A56" s="5" t="e">
        <f>#REF!</f>
        <v>#REF!</v>
      </c>
      <c r="B56" s="10" t="s">
        <v>223</v>
      </c>
      <c r="C56" s="11" t="str">
        <f t="shared" ref="C56" si="5">C55</f>
        <v>Workforce</v>
      </c>
      <c r="D56" s="39" t="s">
        <v>224</v>
      </c>
      <c r="E56" s="25">
        <v>44835</v>
      </c>
      <c r="F56" s="14" t="s">
        <v>47</v>
      </c>
      <c r="G56" s="15" t="s">
        <v>225</v>
      </c>
      <c r="H56" s="15" t="s">
        <v>226</v>
      </c>
      <c r="I56" s="15" t="s">
        <v>227</v>
      </c>
      <c r="J56" s="15" t="s">
        <v>228</v>
      </c>
      <c r="K56" s="60">
        <v>44887</v>
      </c>
    </row>
    <row r="57" spans="1:11" s="5" customFormat="1" ht="48.6" customHeight="1" x14ac:dyDescent="0.25">
      <c r="A57" s="5" t="e">
        <f>#REF!</f>
        <v>#REF!</v>
      </c>
      <c r="B57" s="6">
        <v>8.1999999999999993</v>
      </c>
      <c r="C57" s="7" t="s">
        <v>229</v>
      </c>
      <c r="D57" s="7" t="s">
        <v>230</v>
      </c>
      <c r="E57" s="8"/>
      <c r="F57" s="20"/>
      <c r="G57" s="21"/>
      <c r="H57" s="21"/>
      <c r="I57" s="21"/>
      <c r="J57" s="21"/>
      <c r="K57" s="21"/>
    </row>
    <row r="58" spans="1:11" ht="82.15" customHeight="1" x14ac:dyDescent="0.25">
      <c r="A58" s="5" t="e">
        <f>#REF!</f>
        <v>#REF!</v>
      </c>
      <c r="B58" s="10" t="s">
        <v>231</v>
      </c>
      <c r="C58" s="11" t="str">
        <f>C57</f>
        <v>Improved data and performance management</v>
      </c>
      <c r="D58" s="11" t="s">
        <v>232</v>
      </c>
      <c r="E58" s="63" t="s">
        <v>233</v>
      </c>
      <c r="F58" s="14" t="s">
        <v>22</v>
      </c>
      <c r="G58" s="15"/>
      <c r="H58" s="15" t="s">
        <v>234</v>
      </c>
      <c r="I58" s="15" t="s">
        <v>235</v>
      </c>
      <c r="J58" s="15" t="s">
        <v>236</v>
      </c>
      <c r="K58" s="15"/>
    </row>
    <row r="59" spans="1:11" ht="117" customHeight="1" x14ac:dyDescent="0.25">
      <c r="A59" s="5" t="e">
        <f>#REF!</f>
        <v>#REF!</v>
      </c>
      <c r="C59" s="11" t="s">
        <v>237</v>
      </c>
      <c r="D59" s="11" t="s">
        <v>238</v>
      </c>
      <c r="E59" s="25">
        <v>44896</v>
      </c>
      <c r="F59" s="14" t="s">
        <v>47</v>
      </c>
      <c r="G59" s="15" t="s">
        <v>239</v>
      </c>
      <c r="H59" s="15" t="s">
        <v>240</v>
      </c>
      <c r="I59" s="15" t="s">
        <v>241</v>
      </c>
      <c r="J59" s="36"/>
      <c r="K59" s="15" t="s">
        <v>242</v>
      </c>
    </row>
    <row r="60" spans="1:11" s="5" customFormat="1" ht="30" customHeight="1" x14ac:dyDescent="0.25">
      <c r="A60" s="5" t="e">
        <f>#REF!</f>
        <v>#REF!</v>
      </c>
      <c r="B60" s="6">
        <v>9.1999999999999993</v>
      </c>
      <c r="C60" s="7" t="s">
        <v>243</v>
      </c>
      <c r="D60" s="38" t="s">
        <v>244</v>
      </c>
      <c r="E60" s="27"/>
      <c r="F60" s="20"/>
      <c r="G60" s="21"/>
      <c r="H60" s="21"/>
      <c r="I60" s="21"/>
      <c r="J60" s="21"/>
      <c r="K60" s="21"/>
    </row>
    <row r="61" spans="1:11" ht="195" customHeight="1" x14ac:dyDescent="0.25">
      <c r="A61" s="5" t="e">
        <f>#REF!</f>
        <v>#REF!</v>
      </c>
      <c r="B61" s="10" t="s">
        <v>245</v>
      </c>
      <c r="C61" s="11" t="str">
        <f>C60</f>
        <v>Communications</v>
      </c>
      <c r="D61" s="11" t="s">
        <v>246</v>
      </c>
      <c r="E61" s="25">
        <v>44958</v>
      </c>
      <c r="F61" s="14" t="s">
        <v>22</v>
      </c>
      <c r="G61" s="15" t="s">
        <v>247</v>
      </c>
      <c r="H61" s="36" t="s">
        <v>248</v>
      </c>
      <c r="I61" s="36"/>
      <c r="J61" s="36" t="s">
        <v>249</v>
      </c>
      <c r="K61" s="37">
        <v>44958</v>
      </c>
    </row>
    <row r="62" spans="1:11" ht="18" x14ac:dyDescent="0.25">
      <c r="D62" s="11"/>
      <c r="F62" s="64"/>
      <c r="G62" s="65"/>
      <c r="H62" s="65"/>
      <c r="I62" s="65"/>
      <c r="J62" s="65"/>
      <c r="K62" s="65"/>
    </row>
    <row r="63" spans="1:11" x14ac:dyDescent="0.25">
      <c r="F63" s="64"/>
      <c r="G63" s="65"/>
      <c r="H63" s="65"/>
      <c r="I63" s="65"/>
      <c r="J63" s="65"/>
      <c r="K63" s="65"/>
    </row>
    <row r="64" spans="1:11" x14ac:dyDescent="0.25">
      <c r="F64" s="64"/>
      <c r="G64" s="65"/>
      <c r="H64" s="65"/>
      <c r="I64" s="65"/>
      <c r="J64" s="65"/>
      <c r="K64" s="65"/>
    </row>
    <row r="65" spans="6:11" x14ac:dyDescent="0.25">
      <c r="F65" s="64"/>
      <c r="G65" s="65"/>
      <c r="H65" s="65"/>
      <c r="I65" s="65"/>
      <c r="J65" s="65"/>
      <c r="K65" s="65"/>
    </row>
    <row r="66" spans="6:11" x14ac:dyDescent="0.25">
      <c r="F66" s="64"/>
      <c r="G66" s="65"/>
      <c r="H66" s="65"/>
      <c r="I66" s="65"/>
      <c r="J66" s="65"/>
      <c r="K66" s="65"/>
    </row>
    <row r="67" spans="6:11" x14ac:dyDescent="0.25">
      <c r="F67" s="64"/>
      <c r="G67" s="65"/>
      <c r="H67" s="65"/>
      <c r="I67" s="65"/>
      <c r="J67" s="65"/>
      <c r="K67" s="65"/>
    </row>
    <row r="68" spans="6:11" x14ac:dyDescent="0.25">
      <c r="F68" s="64"/>
      <c r="G68" s="65"/>
      <c r="H68" s="65"/>
      <c r="I68" s="65"/>
      <c r="J68" s="65"/>
      <c r="K68" s="65"/>
    </row>
    <row r="69" spans="6:11" x14ac:dyDescent="0.25">
      <c r="F69" s="64"/>
      <c r="G69" s="65"/>
      <c r="H69" s="65"/>
      <c r="I69" s="65"/>
      <c r="J69" s="65"/>
      <c r="K69" s="65"/>
    </row>
    <row r="70" spans="6:11" x14ac:dyDescent="0.25">
      <c r="F70" s="64"/>
      <c r="G70" s="65"/>
      <c r="H70" s="65"/>
      <c r="I70" s="65"/>
      <c r="J70" s="65"/>
      <c r="K70" s="65"/>
    </row>
    <row r="71" spans="6:11" x14ac:dyDescent="0.25">
      <c r="F71" s="64"/>
      <c r="G71" s="65"/>
      <c r="H71" s="65"/>
      <c r="I71" s="65"/>
      <c r="J71" s="65"/>
      <c r="K71" s="65"/>
    </row>
    <row r="72" spans="6:11" x14ac:dyDescent="0.25">
      <c r="F72" s="64"/>
      <c r="G72" s="65"/>
      <c r="H72" s="65"/>
      <c r="I72" s="65"/>
      <c r="J72" s="65"/>
      <c r="K72" s="65"/>
    </row>
    <row r="73" spans="6:11" x14ac:dyDescent="0.25">
      <c r="F73" s="64"/>
      <c r="G73" s="65"/>
      <c r="H73" s="65"/>
      <c r="I73" s="65"/>
      <c r="J73" s="65"/>
      <c r="K73" s="65"/>
    </row>
    <row r="74" spans="6:11" x14ac:dyDescent="0.25">
      <c r="F74" s="64"/>
      <c r="G74" s="65"/>
      <c r="H74" s="65"/>
      <c r="I74" s="65"/>
      <c r="J74" s="65"/>
      <c r="K74" s="65"/>
    </row>
    <row r="75" spans="6:11" x14ac:dyDescent="0.25">
      <c r="F75" s="64"/>
      <c r="G75" s="65"/>
      <c r="H75" s="65"/>
      <c r="I75" s="65"/>
      <c r="J75" s="65"/>
      <c r="K75" s="65"/>
    </row>
    <row r="76" spans="6:11" x14ac:dyDescent="0.25">
      <c r="F76" s="64"/>
      <c r="G76" s="65"/>
      <c r="H76" s="65"/>
      <c r="I76" s="65"/>
      <c r="J76" s="65"/>
      <c r="K76" s="65"/>
    </row>
    <row r="77" spans="6:11" x14ac:dyDescent="0.25">
      <c r="F77" s="64"/>
      <c r="G77" s="65"/>
      <c r="H77" s="65"/>
      <c r="I77" s="65"/>
      <c r="J77" s="65"/>
      <c r="K77" s="65"/>
    </row>
    <row r="78" spans="6:11" x14ac:dyDescent="0.25">
      <c r="F78" s="64"/>
      <c r="G78" s="65"/>
      <c r="H78" s="65"/>
      <c r="I78" s="65"/>
      <c r="J78" s="65"/>
      <c r="K78" s="65"/>
    </row>
    <row r="79" spans="6:11" x14ac:dyDescent="0.25">
      <c r="F79" s="64"/>
      <c r="G79" s="65"/>
      <c r="H79" s="65"/>
      <c r="I79" s="65"/>
      <c r="J79" s="65"/>
      <c r="K79" s="65"/>
    </row>
    <row r="80" spans="6:11" x14ac:dyDescent="0.25">
      <c r="F80" s="64"/>
      <c r="G80" s="65"/>
      <c r="H80" s="65"/>
      <c r="I80" s="65"/>
      <c r="J80" s="65"/>
      <c r="K80" s="65"/>
    </row>
    <row r="81" spans="6:11" x14ac:dyDescent="0.25">
      <c r="F81" s="64"/>
      <c r="G81" s="65"/>
      <c r="H81" s="65"/>
      <c r="I81" s="65"/>
      <c r="J81" s="65"/>
      <c r="K81" s="65"/>
    </row>
  </sheetData>
  <mergeCells count="1">
    <mergeCell ref="B1:K1"/>
  </mergeCells>
  <conditionalFormatting sqref="F4:G4 F52:G52 F19:I19 F55:I55 F23:I23 F28:I28 F27:G27 F32:I33 F35:I35 F38:I38 F41:I41 F39:G40 F43:I43 F42:G42 F46:I46 F44:G45 F49:I49 F47:G48 F50:G50 F57:I57 F56:G56 F59:I60 F58:G58 F62:I1048576 F61 F20:G20 F24:G24 F29:G31 F34:G34 F36:G37 F22:G22 F21 F14:F18 F25:I26">
    <cfRule type="containsText" dxfId="189" priority="186" operator="containsText" text="Not relevant (What are the reasons for this?)">
      <formula>NOT(ISERROR(SEARCH("Not relevant (What are the reasons for this?)",F4)))</formula>
    </cfRule>
    <cfRule type="containsText" dxfId="188" priority="187" operator="containsText" text="Will not be implemented (What are the reasons for this, how will the risks be managed?)">
      <formula>NOT(ISERROR(SEARCH("Will not be implemented (What are the reasons for this, how will the risks be managed?)",F4)))</formula>
    </cfRule>
    <cfRule type="containsText" dxfId="187" priority="188" operator="containsText" text="Planned implementation  (What are the actions, timeframe, risks?)">
      <formula>NOT(ISERROR(SEARCH("Planned implementation  (What are the actions, timeframe, risks?)",F4)))</formula>
    </cfRule>
    <cfRule type="containsText" dxfId="186" priority="189" operator="containsText" text="Partially implemented (What is the status, actions, timeframe, risks?)">
      <formula>NOT(ISERROR(SEARCH("Partially implemented (What is the status, actions, timeframe, risks?)",F4)))</formula>
    </cfRule>
    <cfRule type="containsText" dxfId="185" priority="190" operator="containsText" text="Fully implemented (What evidence supports this?)">
      <formula>NOT(ISERROR(SEARCH("Fully implemented (What evidence supports this?)",F4)))</formula>
    </cfRule>
  </conditionalFormatting>
  <conditionalFormatting sqref="F12:I12 F13">
    <cfRule type="containsText" dxfId="184" priority="181" operator="containsText" text="Not relevant (What are the reasons for this?)">
      <formula>NOT(ISERROR(SEARCH("Not relevant (What are the reasons for this?)",F12)))</formula>
    </cfRule>
    <cfRule type="containsText" dxfId="183" priority="182" operator="containsText" text="Will not be implemented (What are the reasons for this, how will the risks be managed?)">
      <formula>NOT(ISERROR(SEARCH("Will not be implemented (What are the reasons for this, how will the risks be managed?)",F12)))</formula>
    </cfRule>
    <cfRule type="containsText" dxfId="182" priority="183" operator="containsText" text="Planned implementation  (What are the actions, timeframe, risks?)">
      <formula>NOT(ISERROR(SEARCH("Planned implementation  (What are the actions, timeframe, risks?)",F12)))</formula>
    </cfRule>
    <cfRule type="containsText" dxfId="181" priority="184" operator="containsText" text="Partially implemented (What is the status, actions, timeframe, risks?)">
      <formula>NOT(ISERROR(SEARCH("Partially implemented (What is the status, actions, timeframe, risks?)",F12)))</formula>
    </cfRule>
    <cfRule type="containsText" dxfId="180" priority="185" operator="containsText" text="Fully implemented (What evidence supports this?)">
      <formula>NOT(ISERROR(SEARCH("Fully implemented (What evidence supports this?)",F12)))</formula>
    </cfRule>
  </conditionalFormatting>
  <conditionalFormatting sqref="F5:I5 F6:G7">
    <cfRule type="containsText" dxfId="179" priority="176" operator="containsText" text="Not relevant (What are the reasons for this?)">
      <formula>NOT(ISERROR(SEARCH("Not relevant (What are the reasons for this?)",F5)))</formula>
    </cfRule>
    <cfRule type="containsText" dxfId="178" priority="177" operator="containsText" text="Will not be implemented (What are the reasons for this, how will the risks be managed?)">
      <formula>NOT(ISERROR(SEARCH("Will not be implemented (What are the reasons for this, how will the risks be managed?)",F5)))</formula>
    </cfRule>
    <cfRule type="containsText" dxfId="177" priority="178" operator="containsText" text="Planned implementation  (What are the actions, timeframe, risks?)">
      <formula>NOT(ISERROR(SEARCH("Planned implementation  (What are the actions, timeframe, risks?)",F5)))</formula>
    </cfRule>
    <cfRule type="containsText" dxfId="176" priority="179" operator="containsText" text="Partially implemented (What is the status, actions, timeframe, risks?)">
      <formula>NOT(ISERROR(SEARCH("Partially implemented (What is the status, actions, timeframe, risks?)",F5)))</formula>
    </cfRule>
    <cfRule type="containsText" dxfId="175" priority="180" operator="containsText" text="Fully implemented (What evidence supports this?)">
      <formula>NOT(ISERROR(SEARCH("Fully implemented (What evidence supports this?)",F5)))</formula>
    </cfRule>
  </conditionalFormatting>
  <conditionalFormatting sqref="F3:G3">
    <cfRule type="containsText" dxfId="174" priority="171" operator="containsText" text="Not relevant (What are the reasons for this?)">
      <formula>NOT(ISERROR(SEARCH("Not relevant (What are the reasons for this?)",F3)))</formula>
    </cfRule>
    <cfRule type="containsText" dxfId="173" priority="172" operator="containsText" text="Will not be implemented (What are the reasons for this, how will the risks be managed?)">
      <formula>NOT(ISERROR(SEARCH("Will not be implemented (What are the reasons for this, how will the risks be managed?)",F3)))</formula>
    </cfRule>
    <cfRule type="containsText" dxfId="172" priority="173" operator="containsText" text="Planned implementation  (What are the actions, timeframe, risks?)">
      <formula>NOT(ISERROR(SEARCH("Planned implementation  (What are the actions, timeframe, risks?)",F3)))</formula>
    </cfRule>
    <cfRule type="containsText" dxfId="171" priority="174" operator="containsText" text="Partially implemented (What is the status, actions, timeframe, risks?)">
      <formula>NOT(ISERROR(SEARCH("Partially implemented (What is the status, actions, timeframe, risks?)",F3)))</formula>
    </cfRule>
    <cfRule type="containsText" dxfId="170" priority="175" operator="containsText" text="Fully implemented (What evidence supports this?)">
      <formula>NOT(ISERROR(SEARCH("Fully implemented (What evidence supports this?)",F3)))</formula>
    </cfRule>
  </conditionalFormatting>
  <conditionalFormatting sqref="F53:I53 F54:G54">
    <cfRule type="containsText" dxfId="169" priority="166" operator="containsText" text="Not relevant (What are the reasons for this?)">
      <formula>NOT(ISERROR(SEARCH("Not relevant (What are the reasons for this?)",F53)))</formula>
    </cfRule>
    <cfRule type="containsText" dxfId="168" priority="167" operator="containsText" text="Will not be implemented (What are the reasons for this, how will the risks be managed?)">
      <formula>NOT(ISERROR(SEARCH("Will not be implemented (What are the reasons for this, how will the risks be managed?)",F53)))</formula>
    </cfRule>
    <cfRule type="containsText" dxfId="167" priority="168" operator="containsText" text="Planned implementation  (What are the actions, timeframe, risks?)">
      <formula>NOT(ISERROR(SEARCH("Planned implementation  (What are the actions, timeframe, risks?)",F53)))</formula>
    </cfRule>
    <cfRule type="containsText" dxfId="166" priority="169" operator="containsText" text="Partially implemented (What is the status, actions, timeframe, risks?)">
      <formula>NOT(ISERROR(SEARCH("Partially implemented (What is the status, actions, timeframe, risks?)",F53)))</formula>
    </cfRule>
    <cfRule type="containsText" dxfId="165" priority="170" operator="containsText" text="Fully implemented (What evidence supports this?)">
      <formula>NOT(ISERROR(SEARCH("Fully implemented (What evidence supports this?)",F53)))</formula>
    </cfRule>
  </conditionalFormatting>
  <conditionalFormatting sqref="F51:I51">
    <cfRule type="containsText" dxfId="164" priority="161" operator="containsText" text="Not relevant (What are the reasons for this?)">
      <formula>NOT(ISERROR(SEARCH("Not relevant (What are the reasons for this?)",F51)))</formula>
    </cfRule>
    <cfRule type="containsText" dxfId="163" priority="162" operator="containsText" text="Will not be implemented (What are the reasons for this, how will the risks be managed?)">
      <formula>NOT(ISERROR(SEARCH("Will not be implemented (What are the reasons for this, how will the risks be managed?)",F51)))</formula>
    </cfRule>
    <cfRule type="containsText" dxfId="162" priority="163" operator="containsText" text="Planned implementation  (What are the actions, timeframe, risks?)">
      <formula>NOT(ISERROR(SEARCH("Planned implementation  (What are the actions, timeframe, risks?)",F51)))</formula>
    </cfRule>
    <cfRule type="containsText" dxfId="161" priority="164" operator="containsText" text="Partially implemented (What is the status, actions, timeframe, risks?)">
      <formula>NOT(ISERROR(SEARCH("Partially implemented (What is the status, actions, timeframe, risks?)",F51)))</formula>
    </cfRule>
    <cfRule type="containsText" dxfId="160" priority="165" operator="containsText" text="Fully implemented (What evidence supports this?)">
      <formula>NOT(ISERROR(SEARCH("Fully implemented (What evidence supports this?)",F51)))</formula>
    </cfRule>
  </conditionalFormatting>
  <conditionalFormatting sqref="H4:I4">
    <cfRule type="containsText" dxfId="159" priority="156" operator="containsText" text="Not relevant (What are the reasons for this?)">
      <formula>NOT(ISERROR(SEARCH("Not relevant (What are the reasons for this?)",H4)))</formula>
    </cfRule>
    <cfRule type="containsText" dxfId="158" priority="157" operator="containsText" text="Will not be implemented (What are the reasons for this, how will the risks be managed?)">
      <formula>NOT(ISERROR(SEARCH("Will not be implemented (What are the reasons for this, how will the risks be managed?)",H4)))</formula>
    </cfRule>
    <cfRule type="containsText" dxfId="157" priority="158" operator="containsText" text="Planned implementation  (What are the actions, timeframe, risks?)">
      <formula>NOT(ISERROR(SEARCH("Planned implementation  (What are the actions, timeframe, risks?)",H4)))</formula>
    </cfRule>
    <cfRule type="containsText" dxfId="156" priority="159" operator="containsText" text="Partially implemented (What is the status, actions, timeframe, risks?)">
      <formula>NOT(ISERROR(SEARCH("Partially implemented (What is the status, actions, timeframe, risks?)",H4)))</formula>
    </cfRule>
    <cfRule type="containsText" dxfId="155" priority="160" operator="containsText" text="Fully implemented (What evidence supports this?)">
      <formula>NOT(ISERROR(SEARCH("Fully implemented (What evidence supports this?)",H4)))</formula>
    </cfRule>
  </conditionalFormatting>
  <conditionalFormatting sqref="H7:I7 I6">
    <cfRule type="containsText" dxfId="154" priority="151" operator="containsText" text="Not relevant (What are the reasons for this?)">
      <formula>NOT(ISERROR(SEARCH("Not relevant (What are the reasons for this?)",H6)))</formula>
    </cfRule>
    <cfRule type="containsText" dxfId="153" priority="152" operator="containsText" text="Will not be implemented (What are the reasons for this, how will the risks be managed?)">
      <formula>NOT(ISERROR(SEARCH("Will not be implemented (What are the reasons for this, how will the risks be managed?)",H6)))</formula>
    </cfRule>
    <cfRule type="containsText" dxfId="152" priority="153" operator="containsText" text="Planned implementation  (What are the actions, timeframe, risks?)">
      <formula>NOT(ISERROR(SEARCH("Planned implementation  (What are the actions, timeframe, risks?)",H6)))</formula>
    </cfRule>
    <cfRule type="containsText" dxfId="151" priority="154" operator="containsText" text="Partially implemented (What is the status, actions, timeframe, risks?)">
      <formula>NOT(ISERROR(SEARCH("Partially implemented (What is the status, actions, timeframe, risks?)",H6)))</formula>
    </cfRule>
    <cfRule type="containsText" dxfId="150" priority="155" operator="containsText" text="Fully implemented (What evidence supports this?)">
      <formula>NOT(ISERROR(SEARCH("Fully implemented (What evidence supports this?)",H6)))</formula>
    </cfRule>
  </conditionalFormatting>
  <conditionalFormatting sqref="J7">
    <cfRule type="containsText" dxfId="149" priority="146" operator="containsText" text="Not relevant (What are the reasons for this?)">
      <formula>NOT(ISERROR(SEARCH("Not relevant (What are the reasons for this?)",J7)))</formula>
    </cfRule>
    <cfRule type="containsText" dxfId="148" priority="147" operator="containsText" text="Will not be implemented (What are the reasons for this, how will the risks be managed?)">
      <formula>NOT(ISERROR(SEARCH("Will not be implemented (What are the reasons for this, how will the risks be managed?)",J7)))</formula>
    </cfRule>
    <cfRule type="containsText" dxfId="147" priority="148" operator="containsText" text="Planned implementation  (What are the actions, timeframe, risks?)">
      <formula>NOT(ISERROR(SEARCH("Planned implementation  (What are the actions, timeframe, risks?)",J7)))</formula>
    </cfRule>
    <cfRule type="containsText" dxfId="146" priority="149" operator="containsText" text="Partially implemented (What is the status, actions, timeframe, risks?)">
      <formula>NOT(ISERROR(SEARCH("Partially implemented (What is the status, actions, timeframe, risks?)",J7)))</formula>
    </cfRule>
    <cfRule type="containsText" dxfId="145" priority="150" operator="containsText" text="Fully implemented (What evidence supports this?)">
      <formula>NOT(ISERROR(SEARCH("Fully implemented (What evidence supports this?)",J7)))</formula>
    </cfRule>
  </conditionalFormatting>
  <conditionalFormatting sqref="F8:G8">
    <cfRule type="containsText" dxfId="144" priority="141" operator="containsText" text="Not relevant (What are the reasons for this?)">
      <formula>NOT(ISERROR(SEARCH("Not relevant (What are the reasons for this?)",F8)))</formula>
    </cfRule>
    <cfRule type="containsText" dxfId="143" priority="142" operator="containsText" text="Will not be implemented (What are the reasons for this, how will the risks be managed?)">
      <formula>NOT(ISERROR(SEARCH("Will not be implemented (What are the reasons for this, how will the risks be managed?)",F8)))</formula>
    </cfRule>
    <cfRule type="containsText" dxfId="142" priority="143" operator="containsText" text="Planned implementation  (What are the actions, timeframe, risks?)">
      <formula>NOT(ISERROR(SEARCH("Planned implementation  (What are the actions, timeframe, risks?)",F8)))</formula>
    </cfRule>
    <cfRule type="containsText" dxfId="141" priority="144" operator="containsText" text="Partially implemented (What is the status, actions, timeframe, risks?)">
      <formula>NOT(ISERROR(SEARCH("Partially implemented (What is the status, actions, timeframe, risks?)",F8)))</formula>
    </cfRule>
    <cfRule type="containsText" dxfId="140" priority="145" operator="containsText" text="Fully implemented (What evidence supports this?)">
      <formula>NOT(ISERROR(SEARCH("Fully implemented (What evidence supports this?)",F8)))</formula>
    </cfRule>
  </conditionalFormatting>
  <conditionalFormatting sqref="F10:G10">
    <cfRule type="containsText" dxfId="139" priority="136" operator="containsText" text="Not relevant (What are the reasons for this?)">
      <formula>NOT(ISERROR(SEARCH("Not relevant (What are the reasons for this?)",F10)))</formula>
    </cfRule>
    <cfRule type="containsText" dxfId="138" priority="137" operator="containsText" text="Will not be implemented (What are the reasons for this, how will the risks be managed?)">
      <formula>NOT(ISERROR(SEARCH("Will not be implemented (What are the reasons for this, how will the risks be managed?)",F10)))</formula>
    </cfRule>
    <cfRule type="containsText" dxfId="137" priority="138" operator="containsText" text="Planned implementation  (What are the actions, timeframe, risks?)">
      <formula>NOT(ISERROR(SEARCH("Planned implementation  (What are the actions, timeframe, risks?)",F10)))</formula>
    </cfRule>
    <cfRule type="containsText" dxfId="136" priority="139" operator="containsText" text="Partially implemented (What is the status, actions, timeframe, risks?)">
      <formula>NOT(ISERROR(SEARCH("Partially implemented (What is the status, actions, timeframe, risks?)",F10)))</formula>
    </cfRule>
    <cfRule type="containsText" dxfId="135" priority="140" operator="containsText" text="Fully implemented (What evidence supports this?)">
      <formula>NOT(ISERROR(SEARCH("Fully implemented (What evidence supports this?)",F10)))</formula>
    </cfRule>
  </conditionalFormatting>
  <conditionalFormatting sqref="F11:G11">
    <cfRule type="containsText" dxfId="134" priority="131" operator="containsText" text="Not relevant (What are the reasons for this?)">
      <formula>NOT(ISERROR(SEARCH("Not relevant (What are the reasons for this?)",F11)))</formula>
    </cfRule>
    <cfRule type="containsText" dxfId="133" priority="132" operator="containsText" text="Will not be implemented (What are the reasons for this, how will the risks be managed?)">
      <formula>NOT(ISERROR(SEARCH("Will not be implemented (What are the reasons for this, how will the risks be managed?)",F11)))</formula>
    </cfRule>
    <cfRule type="containsText" dxfId="132" priority="133" operator="containsText" text="Planned implementation  (What are the actions, timeframe, risks?)">
      <formula>NOT(ISERROR(SEARCH("Planned implementation  (What are the actions, timeframe, risks?)",F11)))</formula>
    </cfRule>
    <cfRule type="containsText" dxfId="131" priority="134" operator="containsText" text="Partially implemented (What is the status, actions, timeframe, risks?)">
      <formula>NOT(ISERROR(SEARCH("Partially implemented (What is the status, actions, timeframe, risks?)",F11)))</formula>
    </cfRule>
    <cfRule type="containsText" dxfId="130" priority="135" operator="containsText" text="Fully implemented (What evidence supports this?)">
      <formula>NOT(ISERROR(SEARCH("Fully implemented (What evidence supports this?)",F11)))</formula>
    </cfRule>
  </conditionalFormatting>
  <conditionalFormatting sqref="H14:I15">
    <cfRule type="containsText" dxfId="129" priority="126" operator="containsText" text="Not relevant (What are the reasons for this?)">
      <formula>NOT(ISERROR(SEARCH("Not relevant (What are the reasons for this?)",H14)))</formula>
    </cfRule>
    <cfRule type="containsText" dxfId="128" priority="127" operator="containsText" text="Will not be implemented (What are the reasons for this, how will the risks be managed?)">
      <formula>NOT(ISERROR(SEARCH("Will not be implemented (What are the reasons for this, how will the risks be managed?)",H14)))</formula>
    </cfRule>
    <cfRule type="containsText" dxfId="127" priority="128" operator="containsText" text="Planned implementation  (What are the actions, timeframe, risks?)">
      <formula>NOT(ISERROR(SEARCH("Planned implementation  (What are the actions, timeframe, risks?)",H14)))</formula>
    </cfRule>
    <cfRule type="containsText" dxfId="126" priority="129" operator="containsText" text="Partially implemented (What is the status, actions, timeframe, risks?)">
      <formula>NOT(ISERROR(SEARCH("Partially implemented (What is the status, actions, timeframe, risks?)",H14)))</formula>
    </cfRule>
    <cfRule type="containsText" dxfId="125" priority="130" operator="containsText" text="Fully implemented (What evidence supports this?)">
      <formula>NOT(ISERROR(SEARCH("Fully implemented (What evidence supports this?)",H14)))</formula>
    </cfRule>
  </conditionalFormatting>
  <conditionalFormatting sqref="H13:I13">
    <cfRule type="containsText" dxfId="124" priority="121" operator="containsText" text="Not relevant (What are the reasons for this?)">
      <formula>NOT(ISERROR(SEARCH("Not relevant (What are the reasons for this?)",H13)))</formula>
    </cfRule>
    <cfRule type="containsText" dxfId="123" priority="122" operator="containsText" text="Will not be implemented (What are the reasons for this, how will the risks be managed?)">
      <formula>NOT(ISERROR(SEARCH("Will not be implemented (What are the reasons for this, how will the risks be managed?)",H13)))</formula>
    </cfRule>
    <cfRule type="containsText" dxfId="122" priority="123" operator="containsText" text="Planned implementation  (What are the actions, timeframe, risks?)">
      <formula>NOT(ISERROR(SEARCH("Planned implementation  (What are the actions, timeframe, risks?)",H13)))</formula>
    </cfRule>
    <cfRule type="containsText" dxfId="121" priority="124" operator="containsText" text="Partially implemented (What is the status, actions, timeframe, risks?)">
      <formula>NOT(ISERROR(SEARCH("Partially implemented (What is the status, actions, timeframe, risks?)",H13)))</formula>
    </cfRule>
    <cfRule type="containsText" dxfId="120" priority="125" operator="containsText" text="Fully implemented (What evidence supports this?)">
      <formula>NOT(ISERROR(SEARCH("Fully implemented (What evidence supports this?)",H13)))</formula>
    </cfRule>
  </conditionalFormatting>
  <conditionalFormatting sqref="H16:I17">
    <cfRule type="containsText" dxfId="119" priority="116" operator="containsText" text="Not relevant (What are the reasons for this?)">
      <formula>NOT(ISERROR(SEARCH("Not relevant (What are the reasons for this?)",H16)))</formula>
    </cfRule>
    <cfRule type="containsText" dxfId="118" priority="117" operator="containsText" text="Will not be implemented (What are the reasons for this, how will the risks be managed?)">
      <formula>NOT(ISERROR(SEARCH("Will not be implemented (What are the reasons for this, how will the risks be managed?)",H16)))</formula>
    </cfRule>
    <cfRule type="containsText" dxfId="117" priority="118" operator="containsText" text="Planned implementation  (What are the actions, timeframe, risks?)">
      <formula>NOT(ISERROR(SEARCH("Planned implementation  (What are the actions, timeframe, risks?)",H16)))</formula>
    </cfRule>
    <cfRule type="containsText" dxfId="116" priority="119" operator="containsText" text="Partially implemented (What is the status, actions, timeframe, risks?)">
      <formula>NOT(ISERROR(SEARCH("Partially implemented (What is the status, actions, timeframe, risks?)",H16)))</formula>
    </cfRule>
    <cfRule type="containsText" dxfId="115" priority="120" operator="containsText" text="Fully implemented (What evidence supports this?)">
      <formula>NOT(ISERROR(SEARCH("Fully implemented (What evidence supports this?)",H16)))</formula>
    </cfRule>
  </conditionalFormatting>
  <conditionalFormatting sqref="I27">
    <cfRule type="containsText" dxfId="114" priority="111" operator="containsText" text="Not relevant (What are the reasons for this?)">
      <formula>NOT(ISERROR(SEARCH("Not relevant (What are the reasons for this?)",I27)))</formula>
    </cfRule>
    <cfRule type="containsText" dxfId="113" priority="112" operator="containsText" text="Will not be implemented (What are the reasons for this, how will the risks be managed?)">
      <formula>NOT(ISERROR(SEARCH("Will not be implemented (What are the reasons for this, how will the risks be managed?)",I27)))</formula>
    </cfRule>
    <cfRule type="containsText" dxfId="112" priority="113" operator="containsText" text="Planned implementation  (What are the actions, timeframe, risks?)">
      <formula>NOT(ISERROR(SEARCH("Planned implementation  (What are the actions, timeframe, risks?)",I27)))</formula>
    </cfRule>
    <cfRule type="containsText" dxfId="111" priority="114" operator="containsText" text="Partially implemented (What is the status, actions, timeframe, risks?)">
      <formula>NOT(ISERROR(SEARCH("Partially implemented (What is the status, actions, timeframe, risks?)",I27)))</formula>
    </cfRule>
    <cfRule type="containsText" dxfId="110" priority="115" operator="containsText" text="Fully implemented (What evidence supports this?)">
      <formula>NOT(ISERROR(SEARCH("Fully implemented (What evidence supports this?)",I27)))</formula>
    </cfRule>
  </conditionalFormatting>
  <conditionalFormatting sqref="H29:I31">
    <cfRule type="containsText" dxfId="109" priority="106" operator="containsText" text="Not relevant (What are the reasons for this?)">
      <formula>NOT(ISERROR(SEARCH("Not relevant (What are the reasons for this?)",H29)))</formula>
    </cfRule>
    <cfRule type="containsText" dxfId="108" priority="107" operator="containsText" text="Will not be implemented (What are the reasons for this, how will the risks be managed?)">
      <formula>NOT(ISERROR(SEARCH("Will not be implemented (What are the reasons for this, how will the risks be managed?)",H29)))</formula>
    </cfRule>
    <cfRule type="containsText" dxfId="107" priority="108" operator="containsText" text="Planned implementation  (What are the actions, timeframe, risks?)">
      <formula>NOT(ISERROR(SEARCH("Planned implementation  (What are the actions, timeframe, risks?)",H29)))</formula>
    </cfRule>
    <cfRule type="containsText" dxfId="106" priority="109" operator="containsText" text="Partially implemented (What is the status, actions, timeframe, risks?)">
      <formula>NOT(ISERROR(SEARCH("Partially implemented (What is the status, actions, timeframe, risks?)",H29)))</formula>
    </cfRule>
    <cfRule type="containsText" dxfId="105" priority="110" operator="containsText" text="Fully implemented (What evidence supports this?)">
      <formula>NOT(ISERROR(SEARCH("Fully implemented (What evidence supports this?)",H29)))</formula>
    </cfRule>
  </conditionalFormatting>
  <conditionalFormatting sqref="J31">
    <cfRule type="containsText" dxfId="104" priority="101" operator="containsText" text="Not relevant (What are the reasons for this?)">
      <formula>NOT(ISERROR(SEARCH("Not relevant (What are the reasons for this?)",J31)))</formula>
    </cfRule>
    <cfRule type="containsText" dxfId="103" priority="102" operator="containsText" text="Will not be implemented (What are the reasons for this, how will the risks be managed?)">
      <formula>NOT(ISERROR(SEARCH("Will not be implemented (What are the reasons for this, how will the risks be managed?)",J31)))</formula>
    </cfRule>
    <cfRule type="containsText" dxfId="102" priority="103" operator="containsText" text="Planned implementation  (What are the actions, timeframe, risks?)">
      <formula>NOT(ISERROR(SEARCH("Planned implementation  (What are the actions, timeframe, risks?)",J31)))</formula>
    </cfRule>
    <cfRule type="containsText" dxfId="101" priority="104" operator="containsText" text="Partially implemented (What is the status, actions, timeframe, risks?)">
      <formula>NOT(ISERROR(SEARCH("Partially implemented (What is the status, actions, timeframe, risks?)",J31)))</formula>
    </cfRule>
    <cfRule type="containsText" dxfId="100" priority="105" operator="containsText" text="Fully implemented (What evidence supports this?)">
      <formula>NOT(ISERROR(SEARCH("Fully implemented (What evidence supports this?)",J31)))</formula>
    </cfRule>
  </conditionalFormatting>
  <conditionalFormatting sqref="H34:I34">
    <cfRule type="containsText" dxfId="99" priority="96" operator="containsText" text="Not relevant (What are the reasons for this?)">
      <formula>NOT(ISERROR(SEARCH("Not relevant (What are the reasons for this?)",H34)))</formula>
    </cfRule>
    <cfRule type="containsText" dxfId="98" priority="97" operator="containsText" text="Will not be implemented (What are the reasons for this, how will the risks be managed?)">
      <formula>NOT(ISERROR(SEARCH("Will not be implemented (What are the reasons for this, how will the risks be managed?)",H34)))</formula>
    </cfRule>
    <cfRule type="containsText" dxfId="97" priority="98" operator="containsText" text="Planned implementation  (What are the actions, timeframe, risks?)">
      <formula>NOT(ISERROR(SEARCH("Planned implementation  (What are the actions, timeframe, risks?)",H34)))</formula>
    </cfRule>
    <cfRule type="containsText" dxfId="96" priority="99" operator="containsText" text="Partially implemented (What is the status, actions, timeframe, risks?)">
      <formula>NOT(ISERROR(SEARCH("Partially implemented (What is the status, actions, timeframe, risks?)",H34)))</formula>
    </cfRule>
    <cfRule type="containsText" dxfId="95" priority="100" operator="containsText" text="Fully implemented (What evidence supports this?)">
      <formula>NOT(ISERROR(SEARCH("Fully implemented (What evidence supports this?)",H34)))</formula>
    </cfRule>
  </conditionalFormatting>
  <conditionalFormatting sqref="H36:I36">
    <cfRule type="containsText" dxfId="94" priority="91" operator="containsText" text="Not relevant (What are the reasons for this?)">
      <formula>NOT(ISERROR(SEARCH("Not relevant (What are the reasons for this?)",H36)))</formula>
    </cfRule>
    <cfRule type="containsText" dxfId="93" priority="92" operator="containsText" text="Will not be implemented (What are the reasons for this, how will the risks be managed?)">
      <formula>NOT(ISERROR(SEARCH("Will not be implemented (What are the reasons for this, how will the risks be managed?)",H36)))</formula>
    </cfRule>
    <cfRule type="containsText" dxfId="92" priority="93" operator="containsText" text="Planned implementation  (What are the actions, timeframe, risks?)">
      <formula>NOT(ISERROR(SEARCH("Planned implementation  (What are the actions, timeframe, risks?)",H36)))</formula>
    </cfRule>
    <cfRule type="containsText" dxfId="91" priority="94" operator="containsText" text="Partially implemented (What is the status, actions, timeframe, risks?)">
      <formula>NOT(ISERROR(SEARCH("Partially implemented (What is the status, actions, timeframe, risks?)",H36)))</formula>
    </cfRule>
    <cfRule type="containsText" dxfId="90" priority="95" operator="containsText" text="Fully implemented (What evidence supports this?)">
      <formula>NOT(ISERROR(SEARCH("Fully implemented (What evidence supports this?)",H36)))</formula>
    </cfRule>
  </conditionalFormatting>
  <conditionalFormatting sqref="I37">
    <cfRule type="containsText" dxfId="89" priority="86" operator="containsText" text="Not relevant (What are the reasons for this?)">
      <formula>NOT(ISERROR(SEARCH("Not relevant (What are the reasons for this?)",I37)))</formula>
    </cfRule>
    <cfRule type="containsText" dxfId="88" priority="87" operator="containsText" text="Will not be implemented (What are the reasons for this, how will the risks be managed?)">
      <formula>NOT(ISERROR(SEARCH("Will not be implemented (What are the reasons for this, how will the risks be managed?)",I37)))</formula>
    </cfRule>
    <cfRule type="containsText" dxfId="87" priority="88" operator="containsText" text="Planned implementation  (What are the actions, timeframe, risks?)">
      <formula>NOT(ISERROR(SEARCH("Planned implementation  (What are the actions, timeframe, risks?)",I37)))</formula>
    </cfRule>
    <cfRule type="containsText" dxfId="86" priority="89" operator="containsText" text="Partially implemented (What is the status, actions, timeframe, risks?)">
      <formula>NOT(ISERROR(SEARCH("Partially implemented (What is the status, actions, timeframe, risks?)",I37)))</formula>
    </cfRule>
    <cfRule type="containsText" dxfId="85" priority="90" operator="containsText" text="Fully implemented (What evidence supports this?)">
      <formula>NOT(ISERROR(SEARCH("Fully implemented (What evidence supports this?)",I37)))</formula>
    </cfRule>
  </conditionalFormatting>
  <conditionalFormatting sqref="H39:J39">
    <cfRule type="containsText" dxfId="84" priority="81" operator="containsText" text="Not relevant (What are the reasons for this?)">
      <formula>NOT(ISERROR(SEARCH("Not relevant (What are the reasons for this?)",H39)))</formula>
    </cfRule>
    <cfRule type="containsText" dxfId="83" priority="82" operator="containsText" text="Will not be implemented (What are the reasons for this, how will the risks be managed?)">
      <formula>NOT(ISERROR(SEARCH("Will not be implemented (What are the reasons for this, how will the risks be managed?)",H39)))</formula>
    </cfRule>
    <cfRule type="containsText" dxfId="82" priority="83" operator="containsText" text="Planned implementation  (What are the actions, timeframe, risks?)">
      <formula>NOT(ISERROR(SEARCH("Planned implementation  (What are the actions, timeframe, risks?)",H39)))</formula>
    </cfRule>
    <cfRule type="containsText" dxfId="81" priority="84" operator="containsText" text="Partially implemented (What is the status, actions, timeframe, risks?)">
      <formula>NOT(ISERROR(SEARCH("Partially implemented (What is the status, actions, timeframe, risks?)",H39)))</formula>
    </cfRule>
    <cfRule type="containsText" dxfId="80" priority="85" operator="containsText" text="Fully implemented (What evidence supports this?)">
      <formula>NOT(ISERROR(SEARCH("Fully implemented (What evidence supports this?)",H39)))</formula>
    </cfRule>
  </conditionalFormatting>
  <conditionalFormatting sqref="H42:I42">
    <cfRule type="containsText" dxfId="79" priority="76" operator="containsText" text="Not relevant (What are the reasons for this?)">
      <formula>NOT(ISERROR(SEARCH("Not relevant (What are the reasons for this?)",H42)))</formula>
    </cfRule>
    <cfRule type="containsText" dxfId="78" priority="77" operator="containsText" text="Will not be implemented (What are the reasons for this, how will the risks be managed?)">
      <formula>NOT(ISERROR(SEARCH("Will not be implemented (What are the reasons for this, how will the risks be managed?)",H42)))</formula>
    </cfRule>
    <cfRule type="containsText" dxfId="77" priority="78" operator="containsText" text="Planned implementation  (What are the actions, timeframe, risks?)">
      <formula>NOT(ISERROR(SEARCH("Planned implementation  (What are the actions, timeframe, risks?)",H42)))</formula>
    </cfRule>
    <cfRule type="containsText" dxfId="76" priority="79" operator="containsText" text="Partially implemented (What is the status, actions, timeframe, risks?)">
      <formula>NOT(ISERROR(SEARCH("Partially implemented (What is the status, actions, timeframe, risks?)",H42)))</formula>
    </cfRule>
    <cfRule type="containsText" dxfId="75" priority="80" operator="containsText" text="Fully implemented (What evidence supports this?)">
      <formula>NOT(ISERROR(SEARCH("Fully implemented (What evidence supports this?)",H42)))</formula>
    </cfRule>
  </conditionalFormatting>
  <conditionalFormatting sqref="H44">
    <cfRule type="containsText" dxfId="74" priority="71" operator="containsText" text="Not relevant (What are the reasons for this?)">
      <formula>NOT(ISERROR(SEARCH("Not relevant (What are the reasons for this?)",H44)))</formula>
    </cfRule>
    <cfRule type="containsText" dxfId="73" priority="72" operator="containsText" text="Will not be implemented (What are the reasons for this, how will the risks be managed?)">
      <formula>NOT(ISERROR(SEARCH("Will not be implemented (What are the reasons for this, how will the risks be managed?)",H44)))</formula>
    </cfRule>
    <cfRule type="containsText" dxfId="72" priority="73" operator="containsText" text="Planned implementation  (What are the actions, timeframe, risks?)">
      <formula>NOT(ISERROR(SEARCH("Planned implementation  (What are the actions, timeframe, risks?)",H44)))</formula>
    </cfRule>
    <cfRule type="containsText" dxfId="71" priority="74" operator="containsText" text="Partially implemented (What is the status, actions, timeframe, risks?)">
      <formula>NOT(ISERROR(SEARCH("Partially implemented (What is the status, actions, timeframe, risks?)",H44)))</formula>
    </cfRule>
    <cfRule type="containsText" dxfId="70" priority="75" operator="containsText" text="Fully implemented (What evidence supports this?)">
      <formula>NOT(ISERROR(SEARCH("Fully implemented (What evidence supports this?)",H44)))</formula>
    </cfRule>
  </conditionalFormatting>
  <conditionalFormatting sqref="I44">
    <cfRule type="containsText" dxfId="69" priority="66" operator="containsText" text="Not relevant (What are the reasons for this?)">
      <formula>NOT(ISERROR(SEARCH("Not relevant (What are the reasons for this?)",I44)))</formula>
    </cfRule>
    <cfRule type="containsText" dxfId="68" priority="67" operator="containsText" text="Will not be implemented (What are the reasons for this, how will the risks be managed?)">
      <formula>NOT(ISERROR(SEARCH("Will not be implemented (What are the reasons for this, how will the risks be managed?)",I44)))</formula>
    </cfRule>
    <cfRule type="containsText" dxfId="67" priority="68" operator="containsText" text="Planned implementation  (What are the actions, timeframe, risks?)">
      <formula>NOT(ISERROR(SEARCH("Planned implementation  (What are the actions, timeframe, risks?)",I44)))</formula>
    </cfRule>
    <cfRule type="containsText" dxfId="66" priority="69" operator="containsText" text="Partially implemented (What is the status, actions, timeframe, risks?)">
      <formula>NOT(ISERROR(SEARCH("Partially implemented (What is the status, actions, timeframe, risks?)",I44)))</formula>
    </cfRule>
    <cfRule type="containsText" dxfId="65" priority="70" operator="containsText" text="Fully implemented (What evidence supports this?)">
      <formula>NOT(ISERROR(SEARCH("Fully implemented (What evidence supports this?)",I44)))</formula>
    </cfRule>
  </conditionalFormatting>
  <conditionalFormatting sqref="H48:I48">
    <cfRule type="containsText" dxfId="64" priority="61" operator="containsText" text="Not relevant (What are the reasons for this?)">
      <formula>NOT(ISERROR(SEARCH("Not relevant (What are the reasons for this?)",H48)))</formula>
    </cfRule>
    <cfRule type="containsText" dxfId="63" priority="62" operator="containsText" text="Will not be implemented (What are the reasons for this, how will the risks be managed?)">
      <formula>NOT(ISERROR(SEARCH("Will not be implemented (What are the reasons for this, how will the risks be managed?)",H48)))</formula>
    </cfRule>
    <cfRule type="containsText" dxfId="62" priority="63" operator="containsText" text="Planned implementation  (What are the actions, timeframe, risks?)">
      <formula>NOT(ISERROR(SEARCH("Planned implementation  (What are the actions, timeframe, risks?)",H48)))</formula>
    </cfRule>
    <cfRule type="containsText" dxfId="61" priority="64" operator="containsText" text="Partially implemented (What is the status, actions, timeframe, risks?)">
      <formula>NOT(ISERROR(SEARCH("Partially implemented (What is the status, actions, timeframe, risks?)",H48)))</formula>
    </cfRule>
    <cfRule type="containsText" dxfId="60" priority="65" operator="containsText" text="Fully implemented (What evidence supports this?)">
      <formula>NOT(ISERROR(SEARCH("Fully implemented (What evidence supports this?)",H48)))</formula>
    </cfRule>
  </conditionalFormatting>
  <conditionalFormatting sqref="I52">
    <cfRule type="containsText" dxfId="59" priority="56" operator="containsText" text="Not relevant (What are the reasons for this?)">
      <formula>NOT(ISERROR(SEARCH("Not relevant (What are the reasons for this?)",I52)))</formula>
    </cfRule>
    <cfRule type="containsText" dxfId="58" priority="57" operator="containsText" text="Will not be implemented (What are the reasons for this, how will the risks be managed?)">
      <formula>NOT(ISERROR(SEARCH("Will not be implemented (What are the reasons for this, how will the risks be managed?)",I52)))</formula>
    </cfRule>
    <cfRule type="containsText" dxfId="57" priority="58" operator="containsText" text="Planned implementation  (What are the actions, timeframe, risks?)">
      <formula>NOT(ISERROR(SEARCH("Planned implementation  (What are the actions, timeframe, risks?)",I52)))</formula>
    </cfRule>
    <cfRule type="containsText" dxfId="56" priority="59" operator="containsText" text="Partially implemented (What is the status, actions, timeframe, risks?)">
      <formula>NOT(ISERROR(SEARCH("Partially implemented (What is the status, actions, timeframe, risks?)",I52)))</formula>
    </cfRule>
    <cfRule type="containsText" dxfId="55" priority="60" operator="containsText" text="Fully implemented (What evidence supports this?)">
      <formula>NOT(ISERROR(SEARCH("Fully implemented (What evidence supports this?)",I52)))</formula>
    </cfRule>
  </conditionalFormatting>
  <conditionalFormatting sqref="H56:I56">
    <cfRule type="containsText" dxfId="54" priority="51" operator="containsText" text="Not relevant (What are the reasons for this?)">
      <formula>NOT(ISERROR(SEARCH("Not relevant (What are the reasons for this?)",H56)))</formula>
    </cfRule>
    <cfRule type="containsText" dxfId="53" priority="52" operator="containsText" text="Will not be implemented (What are the reasons for this, how will the risks be managed?)">
      <formula>NOT(ISERROR(SEARCH("Will not be implemented (What are the reasons for this, how will the risks be managed?)",H56)))</formula>
    </cfRule>
    <cfRule type="containsText" dxfId="52" priority="53" operator="containsText" text="Planned implementation  (What are the actions, timeframe, risks?)">
      <formula>NOT(ISERROR(SEARCH("Planned implementation  (What are the actions, timeframe, risks?)",H56)))</formula>
    </cfRule>
    <cfRule type="containsText" dxfId="51" priority="54" operator="containsText" text="Partially implemented (What is the status, actions, timeframe, risks?)">
      <formula>NOT(ISERROR(SEARCH("Partially implemented (What is the status, actions, timeframe, risks?)",H56)))</formula>
    </cfRule>
    <cfRule type="containsText" dxfId="50" priority="55" operator="containsText" text="Fully implemented (What evidence supports this?)">
      <formula>NOT(ISERROR(SEARCH("Fully implemented (What evidence supports this?)",H56)))</formula>
    </cfRule>
  </conditionalFormatting>
  <conditionalFormatting sqref="H58:I58">
    <cfRule type="containsText" dxfId="49" priority="46" operator="containsText" text="Not relevant (What are the reasons for this?)">
      <formula>NOT(ISERROR(SEARCH("Not relevant (What are the reasons for this?)",H58)))</formula>
    </cfRule>
    <cfRule type="containsText" dxfId="48" priority="47" operator="containsText" text="Will not be implemented (What are the reasons for this, how will the risks be managed?)">
      <formula>NOT(ISERROR(SEARCH("Will not be implemented (What are the reasons for this, how will the risks be managed?)",H58)))</formula>
    </cfRule>
    <cfRule type="containsText" dxfId="47" priority="48" operator="containsText" text="Planned implementation  (What are the actions, timeframe, risks?)">
      <formula>NOT(ISERROR(SEARCH("Planned implementation  (What are the actions, timeframe, risks?)",H58)))</formula>
    </cfRule>
    <cfRule type="containsText" dxfId="46" priority="49" operator="containsText" text="Partially implemented (What is the status, actions, timeframe, risks?)">
      <formula>NOT(ISERROR(SEARCH("Partially implemented (What is the status, actions, timeframe, risks?)",H58)))</formula>
    </cfRule>
    <cfRule type="containsText" dxfId="45" priority="50" operator="containsText" text="Fully implemented (What evidence supports this?)">
      <formula>NOT(ISERROR(SEARCH("Fully implemented (What evidence supports this?)",H58)))</formula>
    </cfRule>
  </conditionalFormatting>
  <conditionalFormatting sqref="G61">
    <cfRule type="containsText" dxfId="44" priority="41" operator="containsText" text="Not relevant (What are the reasons for this?)">
      <formula>NOT(ISERROR(SEARCH("Not relevant (What are the reasons for this?)",G61)))</formula>
    </cfRule>
    <cfRule type="containsText" dxfId="43" priority="42" operator="containsText" text="Will not be implemented (What are the reasons for this, how will the risks be managed?)">
      <formula>NOT(ISERROR(SEARCH("Will not be implemented (What are the reasons for this, how will the risks be managed?)",G61)))</formula>
    </cfRule>
    <cfRule type="containsText" dxfId="42" priority="43" operator="containsText" text="Planned implementation  (What are the actions, timeframe, risks?)">
      <formula>NOT(ISERROR(SEARCH("Planned implementation  (What are the actions, timeframe, risks?)",G61)))</formula>
    </cfRule>
    <cfRule type="containsText" dxfId="41" priority="44" operator="containsText" text="Partially implemented (What is the status, actions, timeframe, risks?)">
      <formula>NOT(ISERROR(SEARCH("Partially implemented (What is the status, actions, timeframe, risks?)",G61)))</formula>
    </cfRule>
    <cfRule type="containsText" dxfId="40" priority="45" operator="containsText" text="Fully implemented (What evidence supports this?)">
      <formula>NOT(ISERROR(SEARCH("Fully implemented (What evidence supports this?)",G61)))</formula>
    </cfRule>
  </conditionalFormatting>
  <conditionalFormatting sqref="G21">
    <cfRule type="containsText" dxfId="39" priority="36" operator="containsText" text="Not relevant (What are the reasons for this?)">
      <formula>NOT(ISERROR(SEARCH("Not relevant (What are the reasons for this?)",G21)))</formula>
    </cfRule>
    <cfRule type="containsText" dxfId="38" priority="37" operator="containsText" text="Will not be implemented (What are the reasons for this, how will the risks be managed?)">
      <formula>NOT(ISERROR(SEARCH("Will not be implemented (What are the reasons for this, how will the risks be managed?)",G21)))</formula>
    </cfRule>
    <cfRule type="containsText" dxfId="37" priority="38" operator="containsText" text="Planned implementation  (What are the actions, timeframe, risks?)">
      <formula>NOT(ISERROR(SEARCH("Planned implementation  (What are the actions, timeframe, risks?)",G21)))</formula>
    </cfRule>
    <cfRule type="containsText" dxfId="36" priority="39" operator="containsText" text="Partially implemented (What is the status, actions, timeframe, risks?)">
      <formula>NOT(ISERROR(SEARCH("Partially implemented (What is the status, actions, timeframe, risks?)",G21)))</formula>
    </cfRule>
    <cfRule type="containsText" dxfId="35" priority="40" operator="containsText" text="Fully implemented (What evidence supports this?)">
      <formula>NOT(ISERROR(SEARCH("Fully implemented (What evidence supports this?)",G21)))</formula>
    </cfRule>
  </conditionalFormatting>
  <conditionalFormatting sqref="I21">
    <cfRule type="containsText" dxfId="34" priority="31" operator="containsText" text="Not relevant (What are the reasons for this?)">
      <formula>NOT(ISERROR(SEARCH("Not relevant (What are the reasons for this?)",I21)))</formula>
    </cfRule>
    <cfRule type="containsText" dxfId="33" priority="32" operator="containsText" text="Will not be implemented (What are the reasons for this, how will the risks be managed?)">
      <formula>NOT(ISERROR(SEARCH("Will not be implemented (What are the reasons for this, how will the risks be managed?)",I21)))</formula>
    </cfRule>
    <cfRule type="containsText" dxfId="32" priority="33" operator="containsText" text="Planned implementation  (What are the actions, timeframe, risks?)">
      <formula>NOT(ISERROR(SEARCH("Planned implementation  (What are the actions, timeframe, risks?)",I21)))</formula>
    </cfRule>
    <cfRule type="containsText" dxfId="31" priority="34" operator="containsText" text="Partially implemented (What is the status, actions, timeframe, risks?)">
      <formula>NOT(ISERROR(SEARCH("Partially implemented (What is the status, actions, timeframe, risks?)",I21)))</formula>
    </cfRule>
    <cfRule type="containsText" dxfId="30" priority="35" operator="containsText" text="Fully implemented (What evidence supports this?)">
      <formula>NOT(ISERROR(SEARCH("Fully implemented (What evidence supports this?)",I21)))</formula>
    </cfRule>
  </conditionalFormatting>
  <conditionalFormatting sqref="G13">
    <cfRule type="containsText" dxfId="29" priority="26" operator="containsText" text="Not relevant (What are the reasons for this?)">
      <formula>NOT(ISERROR(SEARCH("Not relevant (What are the reasons for this?)",G13)))</formula>
    </cfRule>
    <cfRule type="containsText" dxfId="28" priority="27" operator="containsText" text="Will not be implemented (What are the reasons for this, how will the risks be managed?)">
      <formula>NOT(ISERROR(SEARCH("Will not be implemented (What are the reasons for this, how will the risks be managed?)",G13)))</formula>
    </cfRule>
    <cfRule type="containsText" dxfId="27" priority="28" operator="containsText" text="Planned implementation  (What are the actions, timeframe, risks?)">
      <formula>NOT(ISERROR(SEARCH("Planned implementation  (What are the actions, timeframe, risks?)",G13)))</formula>
    </cfRule>
    <cfRule type="containsText" dxfId="26" priority="29" operator="containsText" text="Partially implemented (What is the status, actions, timeframe, risks?)">
      <formula>NOT(ISERROR(SEARCH("Partially implemented (What is the status, actions, timeframe, risks?)",G13)))</formula>
    </cfRule>
    <cfRule type="containsText" dxfId="25" priority="30" operator="containsText" text="Fully implemented (What evidence supports this?)">
      <formula>NOT(ISERROR(SEARCH("Fully implemented (What evidence supports this?)",G13)))</formula>
    </cfRule>
  </conditionalFormatting>
  <conditionalFormatting sqref="G15">
    <cfRule type="containsText" dxfId="24" priority="21" operator="containsText" text="Not relevant (What are the reasons for this?)">
      <formula>NOT(ISERROR(SEARCH("Not relevant (What are the reasons for this?)",G15)))</formula>
    </cfRule>
    <cfRule type="containsText" dxfId="23" priority="22" operator="containsText" text="Will not be implemented (What are the reasons for this, how will the risks be managed?)">
      <formula>NOT(ISERROR(SEARCH("Will not be implemented (What are the reasons for this, how will the risks be managed?)",G15)))</formula>
    </cfRule>
    <cfRule type="containsText" dxfId="22" priority="23" operator="containsText" text="Planned implementation  (What are the actions, timeframe, risks?)">
      <formula>NOT(ISERROR(SEARCH("Planned implementation  (What are the actions, timeframe, risks?)",G15)))</formula>
    </cfRule>
    <cfRule type="containsText" dxfId="21" priority="24" operator="containsText" text="Partially implemented (What is the status, actions, timeframe, risks?)">
      <formula>NOT(ISERROR(SEARCH("Partially implemented (What is the status, actions, timeframe, risks?)",G15)))</formula>
    </cfRule>
    <cfRule type="containsText" dxfId="20" priority="25" operator="containsText" text="Fully implemented (What evidence supports this?)">
      <formula>NOT(ISERROR(SEARCH("Fully implemented (What evidence supports this?)",G15)))</formula>
    </cfRule>
  </conditionalFormatting>
  <conditionalFormatting sqref="G16">
    <cfRule type="containsText" dxfId="19" priority="16" operator="containsText" text="Not relevant (What are the reasons for this?)">
      <formula>NOT(ISERROR(SEARCH("Not relevant (What are the reasons for this?)",G16)))</formula>
    </cfRule>
    <cfRule type="containsText" dxfId="18" priority="17" operator="containsText" text="Will not be implemented (What are the reasons for this, how will the risks be managed?)">
      <formula>NOT(ISERROR(SEARCH("Will not be implemented (What are the reasons for this, how will the risks be managed?)",G16)))</formula>
    </cfRule>
    <cfRule type="containsText" dxfId="17" priority="18" operator="containsText" text="Planned implementation  (What are the actions, timeframe, risks?)">
      <formula>NOT(ISERROR(SEARCH("Planned implementation  (What are the actions, timeframe, risks?)",G16)))</formula>
    </cfRule>
    <cfRule type="containsText" dxfId="16" priority="19" operator="containsText" text="Partially implemented (What is the status, actions, timeframe, risks?)">
      <formula>NOT(ISERROR(SEARCH("Partially implemented (What is the status, actions, timeframe, risks?)",G16)))</formula>
    </cfRule>
    <cfRule type="containsText" dxfId="15" priority="20" operator="containsText" text="Fully implemented (What evidence supports this?)">
      <formula>NOT(ISERROR(SEARCH("Fully implemented (What evidence supports this?)",G16)))</formula>
    </cfRule>
  </conditionalFormatting>
  <conditionalFormatting sqref="G17">
    <cfRule type="containsText" dxfId="14" priority="11" operator="containsText" text="Not relevant (What are the reasons for this?)">
      <formula>NOT(ISERROR(SEARCH("Not relevant (What are the reasons for this?)",G17)))</formula>
    </cfRule>
    <cfRule type="containsText" dxfId="13" priority="12" operator="containsText" text="Will not be implemented (What are the reasons for this, how will the risks be managed?)">
      <formula>NOT(ISERROR(SEARCH("Will not be implemented (What are the reasons for this, how will the risks be managed?)",G17)))</formula>
    </cfRule>
    <cfRule type="containsText" dxfId="12" priority="13" operator="containsText" text="Planned implementation  (What are the actions, timeframe, risks?)">
      <formula>NOT(ISERROR(SEARCH("Planned implementation  (What are the actions, timeframe, risks?)",G17)))</formula>
    </cfRule>
    <cfRule type="containsText" dxfId="11" priority="14" operator="containsText" text="Partially implemented (What is the status, actions, timeframe, risks?)">
      <formula>NOT(ISERROR(SEARCH("Partially implemented (What is the status, actions, timeframe, risks?)",G17)))</formula>
    </cfRule>
    <cfRule type="containsText" dxfId="10" priority="15" operator="containsText" text="Fully implemented (What evidence supports this?)">
      <formula>NOT(ISERROR(SEARCH("Fully implemented (What evidence supports this?)",G17)))</formula>
    </cfRule>
  </conditionalFormatting>
  <conditionalFormatting sqref="G18">
    <cfRule type="containsText" dxfId="9" priority="6" operator="containsText" text="Not relevant (What are the reasons for this?)">
      <formula>NOT(ISERROR(SEARCH("Not relevant (What are the reasons for this?)",G18)))</formula>
    </cfRule>
    <cfRule type="containsText" dxfId="8" priority="7" operator="containsText" text="Will not be implemented (What are the reasons for this, how will the risks be managed?)">
      <formula>NOT(ISERROR(SEARCH("Will not be implemented (What are the reasons for this, how will the risks be managed?)",G18)))</formula>
    </cfRule>
    <cfRule type="containsText" dxfId="7" priority="8" operator="containsText" text="Planned implementation  (What are the actions, timeframe, risks?)">
      <formula>NOT(ISERROR(SEARCH("Planned implementation  (What are the actions, timeframe, risks?)",G18)))</formula>
    </cfRule>
    <cfRule type="containsText" dxfId="6" priority="9" operator="containsText" text="Partially implemented (What is the status, actions, timeframe, risks?)">
      <formula>NOT(ISERROR(SEARCH("Partially implemented (What is the status, actions, timeframe, risks?)",G18)))</formula>
    </cfRule>
    <cfRule type="containsText" dxfId="5" priority="10" operator="containsText" text="Fully implemented (What evidence supports this?)">
      <formula>NOT(ISERROR(SEARCH("Fully implemented (What evidence supports this?)",G18)))</formula>
    </cfRule>
  </conditionalFormatting>
  <conditionalFormatting sqref="G14">
    <cfRule type="containsText" dxfId="4" priority="1" operator="containsText" text="Not relevant (What are the reasons for this?)">
      <formula>NOT(ISERROR(SEARCH("Not relevant (What are the reasons for this?)",G14)))</formula>
    </cfRule>
    <cfRule type="containsText" dxfId="3" priority="2" operator="containsText" text="Will not be implemented (What are the reasons for this, how will the risks be managed?)">
      <formula>NOT(ISERROR(SEARCH("Will not be implemented (What are the reasons for this, how will the risks be managed?)",G14)))</formula>
    </cfRule>
    <cfRule type="containsText" dxfId="2" priority="3" operator="containsText" text="Planned implementation  (What are the actions, timeframe, risks?)">
      <formula>NOT(ISERROR(SEARCH("Planned implementation  (What are the actions, timeframe, risks?)",G14)))</formula>
    </cfRule>
    <cfRule type="containsText" dxfId="1" priority="4" operator="containsText" text="Partially implemented (What is the status, actions, timeframe, risks?)">
      <formula>NOT(ISERROR(SEARCH("Partially implemented (What is the status, actions, timeframe, risks?)",G14)))</formula>
    </cfRule>
    <cfRule type="containsText" dxfId="0" priority="5" operator="containsText" text="Fully implemented (What evidence supports this?)">
      <formula>NOT(ISERROR(SEARCH("Fully implemented (What evidence supports this?)",G14)))</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CD6B83B4635A49A316482072E0D62F" ma:contentTypeVersion="13" ma:contentTypeDescription="Create a new document." ma:contentTypeScope="" ma:versionID="90c52bf8b9b9670c73a4e8a8cee30904">
  <xsd:schema xmlns:xsd="http://www.w3.org/2001/XMLSchema" xmlns:xs="http://www.w3.org/2001/XMLSchema" xmlns:p="http://schemas.microsoft.com/office/2006/metadata/properties" xmlns:ns2="c693007a-bb8d-4ce9-89de-60eabf3d9b07" xmlns:ns3="c8ad5906-4413-43d0-8fb7-34dbc7e5daa8" targetNamespace="http://schemas.microsoft.com/office/2006/metadata/properties" ma:root="true" ma:fieldsID="683eef8370150a84b8782a5129ee523d" ns2:_="" ns3:_="">
    <xsd:import namespace="c693007a-bb8d-4ce9-89de-60eabf3d9b07"/>
    <xsd:import namespace="c8ad5906-4413-43d0-8fb7-34dbc7e5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93007a-bb8d-4ce9-89de-60eabf3d9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ad5906-4413-43d0-8fb7-34dbc7e5da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df218d-6d80-4b36-8f76-5d3e98fe07e6}" ma:internalName="TaxCatchAll" ma:showField="CatchAllData" ma:web="c8ad5906-4413-43d0-8fb7-34dbc7e5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93007a-bb8d-4ce9-89de-60eabf3d9b07">
      <Terms xmlns="http://schemas.microsoft.com/office/infopath/2007/PartnerControls"/>
    </lcf76f155ced4ddcb4097134ff3c332f>
    <TaxCatchAll xmlns="c8ad5906-4413-43d0-8fb7-34dbc7e5daa8" xsi:nil="true"/>
  </documentManagement>
</p:properties>
</file>

<file path=customXml/itemProps1.xml><?xml version="1.0" encoding="utf-8"?>
<ds:datastoreItem xmlns:ds="http://schemas.openxmlformats.org/officeDocument/2006/customXml" ds:itemID="{E3E74C6F-2658-46EE-9D5D-8BA4BB01BA5F}">
  <ds:schemaRefs>
    <ds:schemaRef ds:uri="http://schemas.microsoft.com/sharepoint/v3/contenttype/forms"/>
  </ds:schemaRefs>
</ds:datastoreItem>
</file>

<file path=customXml/itemProps2.xml><?xml version="1.0" encoding="utf-8"?>
<ds:datastoreItem xmlns:ds="http://schemas.openxmlformats.org/officeDocument/2006/customXml" ds:itemID="{9F715AF1-039D-4BBA-95A0-EA017268A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93007a-bb8d-4ce9-89de-60eabf3d9b07"/>
    <ds:schemaRef ds:uri="c8ad5906-4413-43d0-8fb7-34dbc7e5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71609-02D3-4162-9D9D-363929BDC71C}">
  <ds:schemaRefs>
    <ds:schemaRef ds:uri="http://schemas.microsoft.com/office/2006/metadata/properties"/>
    <ds:schemaRef ds:uri="http://schemas.microsoft.com/office/infopath/2007/PartnerControls"/>
    <ds:schemaRef ds:uri="c693007a-bb8d-4ce9-89de-60eabf3d9b07"/>
    <ds:schemaRef ds:uri="c8ad5906-4413-43d0-8fb7-34dbc7e5daa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Actions Oct 22</vt:lpstr>
      <vt:lpstr>'Actions Oct 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McKeowen Barbara (FWCCG)</dc:creator>
  <cp:lastModifiedBy>BOWLING, Pamela (LANCASHIRE AND SOUTH CUMBRIA ICS)</cp:lastModifiedBy>
  <cp:lastPrinted>2022-12-01T12:00:14Z</cp:lastPrinted>
  <dcterms:created xsi:type="dcterms:W3CDTF">2022-11-21T14:27:16Z</dcterms:created>
  <dcterms:modified xsi:type="dcterms:W3CDTF">2022-12-01T12:09:26Z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0x010100D9CD6B83B4635A49A316482072E0D62F</vt:lpwstr>
  </property>
  <property fmtid="{D5CDD505-2E9C-101B-9397-08002B2CF9AE}" pid="3" name="MediaServiceImageTags">
    <vt:lpwstr/>
  </property>
</Properties>
</file>